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C:\Users\mati.kikkas\Desktop\"/>
    </mc:Choice>
  </mc:AlternateContent>
  <xr:revisionPtr revIDLastSave="0" documentId="8_{FFFFF54D-E07D-4DC5-920B-CF7AF18C963F}" xr6:coauthVersionLast="40" xr6:coauthVersionMax="40" xr10:uidLastSave="{00000000-0000-0000-0000-000000000000}"/>
  <bookViews>
    <workbookView xWindow="0" yWindow="0" windowWidth="23040" windowHeight="9732" xr2:uid="{00000000-000D-0000-FFFF-FFFF00000000}"/>
  </bookViews>
  <sheets>
    <sheet name="1. HH_HT andmed " sheetId="8" r:id="rId1"/>
    <sheet name="2. Tegevuste kava" sheetId="5" r:id="rId2"/>
    <sheet name="Leht1" sheetId="9" state="hidden" r:id="rId3"/>
  </sheets>
  <externalReferences>
    <externalReference r:id="rId4"/>
  </externalReferences>
  <definedNames>
    <definedName name="Rahastusallikas">#REF!</definedName>
    <definedName name="Vahendid">Leht1!$C$7:$C$15</definedName>
    <definedName name="x_y_100__x___noorte_arv__kes_osalevad_noorsootöös_y___kõikide_noorte_arv">'[1]3_Tulemusindikaatorid'!#REF!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5" i="8" l="1"/>
  <c r="G65" i="8"/>
  <c r="H65" i="8"/>
  <c r="I65" i="8"/>
  <c r="J65" i="8"/>
  <c r="K65" i="8"/>
  <c r="L65" i="8"/>
  <c r="M65" i="8"/>
  <c r="E65" i="8"/>
  <c r="F5" i="8"/>
  <c r="K32" i="5"/>
  <c r="H3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Einike Mölder</author>
    <author>Kaire Soomets</author>
  </authors>
  <commentList>
    <comment ref="O3" authorId="0" shapeId="0" xr:uid="{00000000-0006-0000-0000-000001000000}">
      <text>
        <r>
          <rPr>
            <b/>
            <sz val="10"/>
            <color indexed="81"/>
            <rFont val="Arial Narrow"/>
            <family val="2"/>
            <charset val="186"/>
          </rPr>
          <t>Unikaalne osalus kõigis tegevustes = igat noort loetakse ühe korra.</t>
        </r>
      </text>
    </comment>
    <comment ref="K11" authorId="1" shapeId="0" xr:uid="{00000000-0006-0000-0000-000002000000}">
      <text>
        <r>
          <rPr>
            <sz val="12"/>
            <color indexed="81"/>
            <rFont val="Arial Narrow"/>
            <family val="2"/>
            <charset val="186"/>
          </rPr>
          <t>Õppekava alusel. EHIS-es registreeritud</t>
        </r>
        <r>
          <rPr>
            <sz val="9"/>
            <color indexed="81"/>
            <rFont val="Segoe UI"/>
            <family val="2"/>
            <charset val="186"/>
          </rPr>
          <t xml:space="preserve">
</t>
        </r>
      </text>
    </comment>
    <comment ref="L11" authorId="0" shapeId="0" xr:uid="{00000000-0006-0000-0000-000003000000}">
      <text>
        <r>
          <rPr>
            <sz val="11"/>
            <color indexed="81"/>
            <rFont val="Arial Narrow"/>
            <family val="2"/>
            <charset val="186"/>
          </rPr>
          <t xml:space="preserve">
HT ja HH osalemiseks KOV poolt loodud võimalused. Nt fond transpordi ja/või osalustasude hüvitamiseks.</t>
        </r>
      </text>
    </comment>
    <comment ref="D12" authorId="1" shapeId="0" xr:uid="{00000000-0006-0000-0000-000004000000}">
      <text>
        <r>
          <rPr>
            <sz val="11"/>
            <color indexed="81"/>
            <rFont val="Arial Narrow"/>
            <family val="2"/>
            <charset val="186"/>
          </rPr>
          <t>Nimetada asutus(ed) ja organisatsioon(id), kes võimalusi pakuvad</t>
        </r>
      </text>
    </comment>
    <comment ref="E12" authorId="0" shapeId="0" xr:uid="{00000000-0006-0000-0000-000005000000}">
      <text>
        <r>
          <rPr>
            <sz val="9"/>
            <color indexed="81"/>
            <rFont val="Arial Narrow"/>
            <family val="2"/>
            <charset val="186"/>
          </rPr>
          <t xml:space="preserve">
</t>
        </r>
        <r>
          <rPr>
            <sz val="11"/>
            <color indexed="81"/>
            <rFont val="Arial Narrow"/>
            <family val="2"/>
            <charset val="186"/>
          </rPr>
          <t>Loodus- ja täppisteaduste ning tehnoloogia (LTT) valdkonnas pakutav regulaarne juhendatud tegevus</t>
        </r>
      </text>
    </comment>
    <comment ref="F12" authorId="0" shapeId="0" xr:uid="{00000000-0006-0000-0000-000006000000}">
      <text>
        <r>
          <rPr>
            <sz val="9"/>
            <color indexed="81"/>
            <rFont val="Segoe UI"/>
            <family val="2"/>
            <charset val="186"/>
          </rPr>
          <t xml:space="preserve">
</t>
        </r>
        <r>
          <rPr>
            <sz val="12"/>
            <color indexed="81"/>
            <rFont val="Arial Narrow"/>
            <family val="2"/>
            <charset val="186"/>
          </rPr>
          <t xml:space="preserve">Regulaarselt toimuvad ja juhendatud spordiringid (treeningud). </t>
        </r>
      </text>
    </comment>
    <comment ref="G12" authorId="0" shapeId="0" xr:uid="{00000000-0006-0000-0000-000007000000}">
      <text>
        <r>
          <rPr>
            <sz val="10"/>
            <color indexed="81"/>
            <rFont val="Arial Narrow"/>
            <family val="2"/>
            <charset val="186"/>
          </rPr>
          <t xml:space="preserve">Regulaarselt toimuvad ja juhendatud tegevused muusika valdkonnas
</t>
        </r>
      </text>
    </comment>
    <comment ref="H12" authorId="0" shapeId="0" xr:uid="{00000000-0006-0000-0000-000008000000}">
      <text>
        <r>
          <rPr>
            <sz val="9"/>
            <color indexed="81"/>
            <rFont val="Segoe UI"/>
            <family val="2"/>
            <charset val="186"/>
          </rPr>
          <t xml:space="preserve">
</t>
        </r>
        <r>
          <rPr>
            <sz val="11"/>
            <color indexed="81"/>
            <rFont val="Arial Narrow"/>
            <family val="2"/>
            <charset val="186"/>
          </rPr>
          <t>Regulaarselt toimuvad ja juhendatud tegevused tantsu valdkonnas</t>
        </r>
      </text>
    </comment>
    <comment ref="I12" authorId="0" shapeId="0" xr:uid="{00000000-0006-0000-0000-000009000000}">
      <text>
        <r>
          <rPr>
            <sz val="9"/>
            <color indexed="81"/>
            <rFont val="Segoe UI"/>
            <family val="2"/>
            <charset val="186"/>
          </rPr>
          <t xml:space="preserve">
</t>
        </r>
        <r>
          <rPr>
            <sz val="11"/>
            <color indexed="81"/>
            <rFont val="Arial Narrow"/>
            <family val="2"/>
            <charset val="186"/>
          </rPr>
          <t>Regulaarselt toimuvad ja juhendatud tegevused kunsti valdkonnas</t>
        </r>
      </text>
    </comment>
    <comment ref="J12" authorId="0" shapeId="0" xr:uid="{00000000-0006-0000-0000-00000A000000}">
      <text>
        <r>
          <rPr>
            <sz val="12"/>
            <color indexed="81"/>
            <rFont val="Arial Narrow"/>
            <family val="2"/>
            <charset val="186"/>
          </rPr>
          <t xml:space="preserve"> Regulaarne ja juhendatud  tegevus järgmistes valdkondades: muusika, kunst, tants, üldkultuur</t>
        </r>
      </text>
    </comment>
    <comment ref="K12" authorId="0" shapeId="0" xr:uid="{00000000-0006-0000-0000-00000B000000}">
      <text>
        <r>
          <rPr>
            <sz val="14"/>
            <color indexed="81"/>
            <rFont val="Arial Narrow"/>
            <family val="2"/>
            <charset val="186"/>
          </rPr>
          <t xml:space="preserve">
Huvikooli 1 õppekava=1 võimalus. 1 Võimalus = KOV poolt  toetatud õppekava väljaspool KOV (tasub õppetasu vms)</t>
        </r>
      </text>
    </comment>
  </commentList>
</comments>
</file>

<file path=xl/sharedStrings.xml><?xml version="1.0" encoding="utf-8"?>
<sst xmlns="http://schemas.openxmlformats.org/spreadsheetml/2006/main" count="362" uniqueCount="214">
  <si>
    <t>Võimaluste arv</t>
  </si>
  <si>
    <t>Huvitegevus</t>
  </si>
  <si>
    <t>Jrk.nr.</t>
  </si>
  <si>
    <t>Piirkonna eesmärk</t>
  </si>
  <si>
    <t>Tegevuse sisu ja eesmärk</t>
  </si>
  <si>
    <t>Sihtgrupp</t>
  </si>
  <si>
    <t>Kaasatud partnerid</t>
  </si>
  <si>
    <t>Tegevuse algus</t>
  </si>
  <si>
    <t>Tegevuse lõpp</t>
  </si>
  <si>
    <t>Eelarve</t>
  </si>
  <si>
    <t>Eelarve sisu</t>
  </si>
  <si>
    <t>Rahastusallikas</t>
  </si>
  <si>
    <t>LTT</t>
  </si>
  <si>
    <t>Muud organisatsioonid</t>
  </si>
  <si>
    <t>Üldhariduskool</t>
  </si>
  <si>
    <t>Sport</t>
  </si>
  <si>
    <t xml:space="preserve">Huvikool </t>
  </si>
  <si>
    <t>Noortekeskus</t>
  </si>
  <si>
    <t>Omavalitsus</t>
  </si>
  <si>
    <t>Huviharidus</t>
  </si>
  <si>
    <t>Noorte arv</t>
  </si>
  <si>
    <t>7.-12.aastased</t>
  </si>
  <si>
    <t>13.-19.aastased</t>
  </si>
  <si>
    <t>7.-26.aastastased KOKKU</t>
  </si>
  <si>
    <t>Kasusaajate (osalejate) arv</t>
  </si>
  <si>
    <t>Muud KOV poolt loodud võimalused HT ja HH tegevustes osalemiseks (takistuste eemaldamine)</t>
  </si>
  <si>
    <t>KOKKU</t>
  </si>
  <si>
    <t>Kirjelda võimalust</t>
  </si>
  <si>
    <t xml:space="preserve">Kitsaskoha kirjeldus </t>
  </si>
  <si>
    <t>Tuua välja KOV välised partnerid, kes on tegevusega seotud (toetavad tegevust, aitavad korraldada , koostöö vms).Soovituslik</t>
  </si>
  <si>
    <t>Millal algavad tegevused/ rahastamin.</t>
  </si>
  <si>
    <t>Millal tegevused/rahastus lõppeb.</t>
  </si>
  <si>
    <t>Tegevus kitsaskoha lahendamiseks</t>
  </si>
  <si>
    <r>
      <t xml:space="preserve">Soovitame eelarve sisu juures lahti kirjutada vähemalt: </t>
    </r>
    <r>
      <rPr>
        <b/>
        <i/>
        <sz val="11"/>
        <rFont val="Arial Narrow"/>
        <family val="2"/>
        <charset val="186"/>
      </rPr>
      <t xml:space="preserve">transport, personalikulu, vahendid. </t>
    </r>
  </si>
  <si>
    <t>Üldkultuur</t>
  </si>
  <si>
    <t xml:space="preserve">Kitsaskoha kirjeldus, mis võimaldab kava lugejal mõista kitsaskoha sisu ning võimalikku konteksti. </t>
  </si>
  <si>
    <r>
      <t xml:space="preserve">Tegevuse  nimetus peab väljendama tegevuse sisu. </t>
    </r>
    <r>
      <rPr>
        <i/>
        <sz val="11"/>
        <color rgb="FFFF0000"/>
        <rFont val="Arial Narrow"/>
        <family val="2"/>
        <charset val="186"/>
      </rPr>
      <t/>
    </r>
  </si>
  <si>
    <t>Kirjeldage tegevuse sisu (kes ja kuidas teeb, milliseid vahendeid soetatakse, kuidas noored jõuavad tegevustesse)  ja eesmärki .</t>
  </si>
  <si>
    <r>
      <t xml:space="preserve">Täiendavate võimaluste arv. </t>
    </r>
    <r>
      <rPr>
        <sz val="11"/>
        <color rgb="FFFF0000"/>
        <rFont val="Arial Narrow"/>
        <family val="2"/>
        <charset val="186"/>
      </rPr>
      <t/>
    </r>
  </si>
  <si>
    <t xml:space="preserve">Kogu tegevuse eelarve. </t>
  </si>
  <si>
    <t>Juriidiline isik</t>
  </si>
  <si>
    <t xml:space="preserve">Märkida arvuliselt huvikoolides  pakutavad huvitegevuste  ja huvihariduse võimaluste arv (sh tegevused munitsipaal- ja erahuvikoolides KOV-is kui väljaspool KOV-i). </t>
  </si>
  <si>
    <t xml:space="preserve">Märkida arvuliselt  noortekeskustes pakutavad huvitegevuse võimalused    </t>
  </si>
  <si>
    <t>Märkida arvuliselt üldhariduskoolis pakutavad huvitegevuse võimalused</t>
  </si>
  <si>
    <t xml:space="preserve">Muud KOV asutus </t>
  </si>
  <si>
    <t>Noorteorganisatsioonid</t>
  </si>
  <si>
    <t xml:space="preserve">Märkida arvuliselt  huvitegevusi pakkuvate noorteühingute (nt: 4H, T.O.R.E, Gaidid, Noorkotkad, Kodutütred jne)  poolt pakutavad huvitegevused.  </t>
  </si>
  <si>
    <t>Huvihariduse ja huvitegevuse pakkujad</t>
  </si>
  <si>
    <t>Muusika</t>
  </si>
  <si>
    <t>Tants</t>
  </si>
  <si>
    <t>Kunst</t>
  </si>
  <si>
    <t>Sõnasta piirkonna eesmärk.</t>
  </si>
  <si>
    <r>
      <rPr>
        <i/>
        <sz val="10"/>
        <color theme="0" tint="-0.499984740745262"/>
        <rFont val="Arial Narrow"/>
        <family val="2"/>
        <charset val="186"/>
      </rPr>
      <t>Märkida arvuliselt muude organisatsioonide (MTÜ, SA, OÜ, kutsekoolide, rakenduskõrgkoolide jt) poolt pakutavad huvitegevuse võimalused.</t>
    </r>
    <r>
      <rPr>
        <sz val="10"/>
        <color theme="0" tint="-0.499984740745262"/>
        <rFont val="Arial Narrow"/>
        <family val="2"/>
        <charset val="186"/>
      </rPr>
      <t xml:space="preserve">     </t>
    </r>
  </si>
  <si>
    <t>KOV vahendid</t>
  </si>
  <si>
    <t>HH/HT täiendav toetus</t>
  </si>
  <si>
    <t>ESF KOV KTG</t>
  </si>
  <si>
    <t>Varaait</t>
  </si>
  <si>
    <t>ANK konkurss</t>
  </si>
  <si>
    <t>Muud vahendid</t>
  </si>
  <si>
    <t>Õpilasmalevad</t>
  </si>
  <si>
    <t>Töösuvi</t>
  </si>
  <si>
    <t>Nopi üles</t>
  </si>
  <si>
    <t>Milliste vahendite toel planeeritakse tegevust ellu viia. Nimeta. Nt KOV eelarve, HH/HT täiendav toetus, ESF KOV, Varaait, ANK-ide projektikonkurss, muu projektikonkurss vms. Mitmest allikast rahastamise puhul soovitame täpsustada kulude lõikes rahastusallikad.</t>
  </si>
  <si>
    <t>Osalemise võimaluste arv:</t>
  </si>
  <si>
    <t>20.-26. aastased</t>
  </si>
  <si>
    <t>Huvihariduses ja huvitegevustes osalevate 7.-19. aastaste noorte arv:</t>
  </si>
  <si>
    <t>Noorte arv ning võimaluste arv huvihariduses ja huvitegevuses seisuga 01.10.2018</t>
  </si>
  <si>
    <t>Valga vald</t>
  </si>
  <si>
    <t>Valga Avatud Noortekeskus</t>
  </si>
  <si>
    <t>Valga Põhikool</t>
  </si>
  <si>
    <t>Valga Priimetsa Kool</t>
  </si>
  <si>
    <t>Lüllemäe Põhikool</t>
  </si>
  <si>
    <t>Hargla Kool</t>
  </si>
  <si>
    <t>Valga Muusikakool</t>
  </si>
  <si>
    <t>Valga Ukraina laupäevakool Kalõna</t>
  </si>
  <si>
    <t>Valgamaa Noorte Tehnikakeskus</t>
  </si>
  <si>
    <t>Valka Kunstikool</t>
  </si>
  <si>
    <t>Tartu Karlova Huvikool</t>
  </si>
  <si>
    <t>Valga Kultuuri- ja Huvialakeskus</t>
  </si>
  <si>
    <t>Tähtvere Tennisekool</t>
  </si>
  <si>
    <t>Valga Muuseum</t>
  </si>
  <si>
    <t>Valga Keskraamatukogu</t>
  </si>
  <si>
    <t>Noorkotkad/kodutütred</t>
  </si>
  <si>
    <t>Spordiklubi Maret-Sport</t>
  </si>
  <si>
    <t>Käsipalliklubi Käval</t>
  </si>
  <si>
    <t>VK Viktooria</t>
  </si>
  <si>
    <t>Jalgpalliklubi FC Warrior</t>
  </si>
  <si>
    <t>MTÜ Valga Spordiselts Kalev</t>
  </si>
  <si>
    <t>Valga Spordiklubi</t>
  </si>
  <si>
    <t>MTÜ Nahkkinnas</t>
  </si>
  <si>
    <t>Valga Laskurklubi</t>
  </si>
  <si>
    <t>Valga Saalihoki Klubi MTÜ</t>
  </si>
  <si>
    <t>Liivimaa Rattaklubi</t>
  </si>
  <si>
    <t>Valga Motoklubi MTÜ</t>
  </si>
  <si>
    <t>MTÜ Motoklubi K&amp;K</t>
  </si>
  <si>
    <t xml:space="preserve">MTÜ Urban Style </t>
  </si>
  <si>
    <t>MTÜ Stuudio Joy</t>
  </si>
  <si>
    <t>MTÜ Kungla</t>
  </si>
  <si>
    <t>Liivimaa Noorteorkester</t>
  </si>
  <si>
    <t>MTÜ Lotamõisa Arendus</t>
  </si>
  <si>
    <t>MTÜ Epre Arendus</t>
  </si>
  <si>
    <t>MTÜ Laulustuudio Fortissimo</t>
  </si>
  <si>
    <t>Võru Judoklubi REI</t>
  </si>
  <si>
    <t>FC Otepää</t>
  </si>
  <si>
    <t>Laste Tsirkusestuudio Reveranss</t>
  </si>
  <si>
    <t>Noorte ettevõtlikkus ja omaalgatus (sh katsetamisjulgus, eksimisjulgus, oskus viia idee samm-sammult tulemuseni) on toetatud.</t>
  </si>
  <si>
    <t/>
  </si>
  <si>
    <t>3) Ringitöö põhineb kogemusõppel. Ringitöö sisu: eelarvestamine, toidu valmistamine, säästev planeerimine, etikett, käitumiskombed jm).</t>
  </si>
  <si>
    <t>Noorte loovus („raamidest“ välja mõtlemise oskus, sh eksimise, isemõtlemise
ja -ütlemise julgus, mina-pildi areng) on toetatud. Noortele on loodud
hinnangutevaba ja mugavustsooni lõhkuv keskkond, mis aitab neil avastada enda
arengupotentsiaali ning seda arendada.</t>
  </si>
  <si>
    <t>Liiklusringi võimalusi laiendatakse võrreldes varem toimunud tegevusega, uued võimalused avanevad uute vahendite abil, mis muudab ringi noortele atraktiivseks ja laiendab praktiliste ülesannete võimalusi. Ringi mahtu vähendatakse, kuna eelmise aasta kogemus näitas, et puudub vajadus teha seda iganädalaselt. Juhendaja tööd hakatakse tasustama HH/HT vahenditest.</t>
  </si>
  <si>
    <t>Toetatud on noorte füüsiline ja vaimne tervis, 
pööratud erilist tähelepanu noorte tervisekäitumisele, paranenud on noorte liikumisharjumused, treeningud on eesmärgipärased ja noortele sobivad, toetatud on noorte tasakaalustatud areng.</t>
  </si>
  <si>
    <t>Piirkonna huvihariduse tase on kõrge, õppimisvõimalused vastavad noorte huvidele ja õpitingimused ning -vahendid on kaasaegsed.</t>
  </si>
  <si>
    <r>
      <t xml:space="preserve">Piirkonna visioon: </t>
    </r>
    <r>
      <rPr>
        <i/>
        <sz val="12"/>
        <color theme="1" tint="0.499984740745262"/>
        <rFont val="Arial Narrow"/>
        <family val="2"/>
        <charset val="186"/>
      </rPr>
      <t xml:space="preserve"> Visioon: ühiskonnas hakkamasaavad, ettevõtlikud ja aktiivsed noored, kes väärtustavad ennast ja kogukonda.</t>
    </r>
  </si>
  <si>
    <t>Omavalitsus(ed):  Valga vald</t>
  </si>
  <si>
    <t xml:space="preserve">HH/HT toetus võimaldab pakkuda  sisult kõrge kvaliteediga ringi: juhendajad on kvalifitseeritud ja motiveeritud, noorte osalused konkursidel soodustatud ja võimaldatud. </t>
  </si>
  <si>
    <t>1) Majandusõpe majandusringide formaadis, mille sisuks on olenevalt noorte vanusest kas mini- ja õpilasfirmade programm.</t>
  </si>
  <si>
    <t>1) Majandusring toimub Taheva piirkonnas</t>
  </si>
  <si>
    <t>7-19</t>
  </si>
  <si>
    <t>jaanuar</t>
  </si>
  <si>
    <t>detsember</t>
  </si>
  <si>
    <r>
      <t xml:space="preserve">2) Majandusõpe läbi kokanduse Taheva, Tõlliste, Õru, </t>
    </r>
    <r>
      <rPr>
        <sz val="12"/>
        <color theme="1"/>
        <rFont val="Times New Roman"/>
        <family val="1"/>
        <charset val="186"/>
      </rPr>
      <t>Karula ja Valga linna</t>
    </r>
    <r>
      <rPr>
        <sz val="12"/>
        <color rgb="FF000000"/>
        <rFont val="Times New Roman"/>
        <family val="1"/>
        <charset val="186"/>
      </rPr>
      <t xml:space="preserve"> piirkondades.</t>
    </r>
  </si>
  <si>
    <t>Töötasud 4744; Vahendid 6400</t>
  </si>
  <si>
    <t>Loovusringe mitmekesistatakse võrreldes varem toimunud tegevusega, uued võimalused avanevad uute vahendite abil, mis muudab ringid noortele atraktiivseks.</t>
  </si>
  <si>
    <t>1) Loovusring Taheva ja Õru piirkonnas.</t>
  </si>
  <si>
    <t>Töötasud 2225; Vahendid 1700</t>
  </si>
  <si>
    <t>2) Liiklusring Õru piirkonnas.</t>
  </si>
  <si>
    <t>5) Toimub kaks korda kuus. Ring on avatud kogu valla noortele.</t>
  </si>
  <si>
    <t>Töötasud 778; Vahendid 400</t>
  </si>
  <si>
    <t>Transpordikorraldus ja -võimalused ei taga alati maapiirkondade noortele võimalust huvihariduses ja -tegevuses osalemiseks, perede piiratud rahalised võimalused takistavad noortel huvipakkuvas, kuid kaugemal toimuvatest tegevustest osa võtta. Toetust antakse huvihariduses ja huvitegevuses osalemiseks (transpordikulude ja osalustasude katmiseks) vastavalt kehtestatud korrale.</t>
  </si>
  <si>
    <t>3) Huvitegevuses ja huvihariduses osalemine on kättesaadav ning osalemisvõimalused mitmekesised ning vastavad noorte huvidele ja tasemele.</t>
  </si>
  <si>
    <t>3) Toetust antakse huvihariduses ja huvitegevuses osalemisegea seotud kulude osaliseks katmiseks (transpordikulud ja osalustasud) vastavalt kehtestatud korrale. Toetust antakse I, II ja IV kvartali eest.</t>
  </si>
  <si>
    <t>Käsitööring jätkab enda tegevust täiendava toetuse toel.</t>
  </si>
  <si>
    <t>4) Käsitööring Õru piirkonnas</t>
  </si>
  <si>
    <t>Töötasud 640; Vahendid 973</t>
  </si>
  <si>
    <t>5) Näitering Õru ja Taheva piirkonnas.</t>
  </si>
  <si>
    <t>Toimub 3-4 korda kuus. Ringid on avatud kogu valla noortele.</t>
  </si>
  <si>
    <t>1) Toimub 3-4 kord kuus (v. a koolivaheaegadel). Ringitöö sisu: maalimine, keraamika, portselanimaal, erinevad käelised tegevused ja tehnikad, peenmotoorika arendamine. Vahetuvad juhendajad, kes tegutsevad kohapeal. Osa tegevusi on planeeritud Lüllemäel, kuna seal on olemas vajalikud vahendid ja seadmed, mida ei ole mõtet dubleerivalt kohapeale soetada. Noortel on võimalik ringitöö sisu suunata ehk koostöös juhendajaga otsustada, mida teha soovitakse.. Ringid on avatud kogu valla  noortele.</t>
  </si>
  <si>
    <t>Töötasud 2577; Vahendid 600</t>
  </si>
  <si>
    <t>Noorte soovidele vastav huviring Õru vallas, mis on saanud noorte seas väga positiivse tagasiside jätkab tegevust täiendava toetuse toel.</t>
  </si>
  <si>
    <t>6) Digiring Õru piirkonnas.</t>
  </si>
  <si>
    <t>Toimub üks kord nädalas ja on avatud kogu valla noortele.</t>
  </si>
  <si>
    <t>Töötasud 1705; Vahendid 400</t>
  </si>
  <si>
    <t>Pop-up ehk testhuviringid osutusid enda toimimiselt väga atraktiivseks. Võimalus saada osa väga eripalgelistest huviringidest oli noorte jaoks väga atraktiivne. Täiendava toetuse toel saab on võimalus jätkuvalt Pop-Up ringe läbi viia.</t>
  </si>
  <si>
    <r>
      <t>On huvihariduse ja huvitegevuse pakkujaid, kelleni kava koostamise juures ei ole jõutud. On noori, kes on aga huvitatud just nendest tegevustest. Piirkonnas on mittetulundusühendusi, kelle on võimekus pakkuda kvaliteetset huviharidust/huvitegevust. Luuakse Valga valla</t>
    </r>
    <r>
      <rPr>
        <u/>
        <sz val="12"/>
        <color theme="1"/>
        <rFont val="Times New Roman"/>
        <family val="1"/>
        <charset val="186"/>
      </rPr>
      <t xml:space="preserve"> </t>
    </r>
    <r>
      <rPr>
        <sz val="12"/>
        <color theme="1"/>
        <rFont val="Times New Roman"/>
        <family val="1"/>
        <charset val="186"/>
      </rPr>
      <t>huvitegevuse toetusfond, kust saavad kehtestatud korra alusel toetust taotleda organisatsioonid ja KOVi hallatavad asutused.</t>
    </r>
  </si>
  <si>
    <t xml:space="preserve">8) Käivitatud on Valga vallas  huvitegevuse toetusfond. </t>
  </si>
  <si>
    <t>8) Toetusfondist on taotlemisvõimalus erinevatel organsisatsioonidel ja vallavalitsuse hallatavatel asutustel. Korra ja tingimused kehtestab KOV.</t>
  </si>
  <si>
    <t>Kalastusring vajab arenemiseks ja toimimiseks täiendavaid vahendeid. Kulud tulenevad ringi läbiviimisest erinevates paikades. Transport  ja kaugemate veekogudele käikudega seotud kulude katmine (nt paatide rent jms).</t>
  </si>
  <si>
    <t>9) Kalastusring Taheva piirkonnas.</t>
  </si>
  <si>
    <t>7) Noortele pakutakse võimalust saada osa erinevatest ringidest, mis on eripalgelised ja milleks puuduvad võimalused kohapeal. Pop-up ringid on suunatud kogu valla noortele.</t>
  </si>
  <si>
    <t>Töötasud 1895; Vahendid 1350; Transport 800</t>
  </si>
  <si>
    <t xml:space="preserve">Näiteringi võimalusi laiendatakse võrreldes varem toimunud tegevusega, uued võimalused avanevad vahendite abil, mis muudab ringi noortele atraktiivseks ja annab nendele võimaluse eneseväljendamise oskused proovile panna. </t>
  </si>
  <si>
    <t>9)  Perioodil jaanuar-detsember on plaanitud 29 kontaktkorda. Kalastusring on suunatud kogu valla noortele.</t>
  </si>
  <si>
    <t>10) Toimub 3-4 korda kuus. Muusikaring on suunatud kogu valla noortele.</t>
  </si>
  <si>
    <t xml:space="preserve">Fotoringi toimimiseks on olemas fotostuudio. Ringi toimimiseks on vaja juhendajat ja täiendavaid vahendeid, et ringitegevust saaks läbi viia ka stuudiost väljaspool. </t>
  </si>
  <si>
    <t>11) Fotoring Valga linnas</t>
  </si>
  <si>
    <t>11) Toimub kord nädalas. Fotoring on suunatud kogu valla noortele.</t>
  </si>
  <si>
    <t>Töötasud 2400; Vahendid 800</t>
  </si>
  <si>
    <t>Bändiruumi tehnilised võimalused vajavad  täiendamist ja lepingulise juhendaja palkamine saab tagada bändiringi toimimise</t>
  </si>
  <si>
    <t>12) Valga linnas toimuv bändiring.</t>
  </si>
  <si>
    <r>
      <t>12) Bändiring toimub</t>
    </r>
    <r>
      <rPr>
        <sz val="12"/>
        <color theme="1"/>
        <rFont val="Times New Roman"/>
        <family val="1"/>
        <charset val="186"/>
      </rPr>
      <t xml:space="preserve"> kord nädalas ja on suunatud kogu valla noortele.</t>
    </r>
  </si>
  <si>
    <t>Spordiring toetab noorte füüsilist arengut. Soetatakse ringitööks vajalikke vahendeid, et tagada ringi võimaluste mitmekesisus. Vastavalt huvidele tegeletakse erinevate spordialadega.</t>
  </si>
  <si>
    <t>Töötasud 2538; Vahendid 3850</t>
  </si>
  <si>
    <t>1) Spordiring toimub 1-2 korda kuus. Suunatud kogu valla noortele.</t>
  </si>
  <si>
    <t>Ratsutamisring on  populaarne ja selle jätkamiseks on vaja täiendavaid vahendeid juhendaja töötasude katmiseks.</t>
  </si>
  <si>
    <t>2) Ratsutamisring Taheva piirkonnas</t>
  </si>
  <si>
    <t>2) Taheva piirkonnas ratsutamisring 3-4 korda kuus. Suunatud kogu valla noortele.</t>
  </si>
  <si>
    <t>jaanaur</t>
  </si>
  <si>
    <t>Töötasud 4176</t>
  </si>
  <si>
    <t>Töötasud 11920; Vahendid; 38080</t>
  </si>
  <si>
    <t>1) Spordiring Taheva ja Tõlliste piirkonnas</t>
  </si>
  <si>
    <t>Tantsuring annab võimaluse läbi kunstilise väljendamise arendada ka füüsist. Tantsuringi toimumiseks on vaja vahendeid töötasude katmiseks ja vahendite soetamiseks.</t>
  </si>
  <si>
    <t>3) Tantsuring Taheva piirkonnas</t>
  </si>
  <si>
    <t>3) Taheva piirkonnas tantsuring 3-4 korda kuus. Suunatud kogu valla noortele.</t>
  </si>
  <si>
    <t>Töötasud 875; Vahendid 450</t>
  </si>
  <si>
    <t>Transpordikulud ja osalustasud 30 000</t>
  </si>
  <si>
    <t>Huviringid, sündmused ja teemaõhtud kestavad tihti kauem, kui sõidab  ühistransport. Lisavajadused kaetakse eraldi bussiga.</t>
  </si>
  <si>
    <t>13) Taheva piirkonnas on erijuhtumite puhuks buss</t>
  </si>
  <si>
    <t>13) Buss sõidab vastavalt tekkivatele vajadustele.</t>
  </si>
  <si>
    <t>Transport 630</t>
  </si>
  <si>
    <t>Mänguring vajab toimimiseks vahendeid, et katta juhendaja töötasu ja soetada vahendeid.</t>
  </si>
  <si>
    <t>14) Taheva ja Valga linna piirkonnas toimuv mänguring.</t>
  </si>
  <si>
    <t>14) Mänguring toimub 2-4 korda kuus Valga linna ja Taheva piirkonnas. Mänguring on suunatud kogu valla noortele.</t>
  </si>
  <si>
    <t>Töötasud 1691; Vahendid 850</t>
  </si>
  <si>
    <t>Seiklusring pakub võimalust käia looduses, arendada enda teadmisi looduses nii kohalikus piirkonnas, kui mujal. Seiklusringi toimumiseks on vaja vahendeid, et katta tekkivaid kulusid</t>
  </si>
  <si>
    <t>15) Õru, Karula, Tõlliste, ja Valga linna piirkonnas toimuv seiklusring.</t>
  </si>
  <si>
    <t>15) Seiklusring toimub 3-4 korda kuus.</t>
  </si>
  <si>
    <t>Töötasud 6808; Vahendid ja transport 4480</t>
  </si>
  <si>
    <t>Kokandusring on osutunud väga populaarseks kogu piirkonnas. Sellest tulenevalt on probleemkohaks vahendite puudus ringide läbiviimiseks. HH/HT toetus aitab kitsaskohta ületada</t>
  </si>
  <si>
    <t>Huvihariduse ja huvitegevuse tegevuste kava 01.01.2019.-31.12.2019.</t>
  </si>
  <si>
    <t>3) Lüllemäe Põhikoolis toimub fotoring, kunstiring, ettevõtlusring, robootikaring, lauluring, jalgpalliring, orienteerumisring.</t>
  </si>
  <si>
    <t>Töötasud 8911,9; Vahendid 2200; Transport 1200</t>
  </si>
  <si>
    <t>2) Huvihariduse kättesaadavuse parandamine  ja tegevuste mitmekesistamine. Aastal 2019 jätkatakse õppeaasta alguses käivitatud uute huvialaringide tööd väljaspool Valga linna. Töötati välja uus ainekava "Väike kunstikursus" ning ringitunnid toimuvad, Tsirguliinas, Lüllemäel ja Harglas. Vajalike õppe- ja töövahendite soetamine. Jätkub tegevus ka käivitatud kokandusringis, algselt planeeriti 1 grupp, sellest õppeaastast tegutseb 2 gruppi. Parandatakse kogu pakutava huvihariduse kvaliteeti täiendavate õppevahendite soetamise, ringijuhtidele ja õppetööga seotud huvikooli töötajatele koolituste võimaldamise ja täiendavate tööülesannete eest tasu maksmisega.Toetatakse huviringide laste ja ringijuhtide osalemist näitustel, konkurssidel, festivalidel, võistlustel jne. </t>
  </si>
  <si>
    <t>10) Muusikaring Taheva ja Õru piirkonnas</t>
  </si>
  <si>
    <t>Töötasud 4393; Vahendid 4000</t>
  </si>
  <si>
    <r>
      <t xml:space="preserve">1) Valga Muusikakoolis </t>
    </r>
    <r>
      <rPr>
        <b/>
        <sz val="12"/>
        <color theme="1"/>
        <rFont val="Times New Roman"/>
        <family val="1"/>
        <charset val="186"/>
      </rPr>
      <t>uued võimalused</t>
    </r>
    <r>
      <rPr>
        <sz val="12"/>
        <color theme="1"/>
        <rFont val="Times New Roman"/>
        <family val="1"/>
        <charset val="186"/>
      </rPr>
      <t xml:space="preserve">: helitehnoloogia õpperühmade töö käivitamine, pärimusmuusika õppesuuna väljaarendamine viiuli erialal, rütmimuusika õppesuuna väljaarendamine põhiõppeks erinevatel pillidel, fagoti ja/või oboe eriala lisamine puhkpilliõppesse, tšello eriala edasiarendamine. Valga Muusikakoolis uute sihtgruppide kaasamine: õppetöö korraldamine Lüllemäe Põhikooli juures tegutsevates õppegruppides, õppegruppide avamine valla teiste üldhariduskoolide juurde, muusikaõpetuse korraldamine erinevate erivajadustega lastele, nooremate klasside õpilaste kaasamine keelpilliorkestri tegevusse, stuudioõppe (rühmaõpe) laiendamine kitarri ja löökpilli erialal ning loomine klahvpillide erialadel ja  pärimusmuusika õppesuunal, löökpilli eriala rütmika ja rivitrummide stuudioõppe laiendamine. Valga Muusikakoolis õppekvaliteedi parandamine: õpetajakoolitus uue õpikäsitluse ja kaasaegsete õppemeetodide tutvustamiseks, õpikeskkonna kaasajastamine (s.h. IKT vahendid) erinevate ainete õpetamiseks (s.h. esinemised) ning õppekäikude ja kontsertide korraldamine, pärimusmuusika õppesuuna edasiarendamine (vastavusse viimine pärimusmuusika funktsionaalse olemusega ehk pilliõppe ühendamine pärimuslaulu ja -tantsuga), nimekate muusikute ning erinevate kaunite kunstidega seotud erialade sptsialistide (kujutav-, teatri- ja tantsukunst ning arhitektuur) kaasamine õppetöösse.  </t>
    </r>
  </si>
  <si>
    <t>Töötasud 25000; Transpordikulud ja vahendid 25000</t>
  </si>
  <si>
    <t>Sooru arendus MTÜ</t>
  </si>
  <si>
    <t>Tsirguliina Kool</t>
  </si>
  <si>
    <t>Hokiklubi Lions</t>
  </si>
  <si>
    <t>Jalgpalliklubi FC Valga</t>
  </si>
  <si>
    <t>MTÜ Korvpalliklubi Valgamaa</t>
  </si>
  <si>
    <t>Valga Gümnaasium</t>
  </si>
  <si>
    <t>MTÜ Sumotori</t>
  </si>
  <si>
    <t xml:space="preserve">Muusikaring vajab paremini toimimiseks täiendavaid vahendeid. Kõikidele huvilistele ei ole hetkel võimalik instrumente pakkuda. </t>
  </si>
  <si>
    <t>7) Pop-Up ehk testhuviringid Karula, Tõlliste, Õru, ja Valga linna piirkonnas.</t>
  </si>
  <si>
    <t>Tabelisse märgitakse huvihariduse ja huvitegevuse võimalused. Nimetatakse organisatsioonid või asutused kes võimalusi pakuvad</t>
  </si>
  <si>
    <t>Lüllemäe Kultuurimaja</t>
  </si>
  <si>
    <t>1) Valga Vallavalitsuse hallatavates asutustes, huvikoolides ja koolides on kaasaegsed ja mitmekesised huvihariduse omandamise võimalused.</t>
  </si>
  <si>
    <t>5) Lüllemäe Kultuurikeskuse juures tegutseb keraamikaring, moderntantsu ring, pilliõppering, portselanimaal ja linetantsuring.</t>
  </si>
  <si>
    <t>Töötasud 4572; Vahendid 1820</t>
  </si>
  <si>
    <t>Töötasud 12153,48; Transpordikulu 1900;Vahendid 850</t>
  </si>
  <si>
    <t>4) Tsirguliina Kooli juures tegutseb muusikaring, orienteerumisring, majandusring ja loovusring.</t>
  </si>
  <si>
    <t>Töötasu 1680;  Transport 150</t>
  </si>
  <si>
    <t>LISA 14.12.18 otsuse nr 88 Valga valla huvihariduse ja huvitegevuse kava juurde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</si>
</sst>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1"/>
      <color theme="1"/>
      <name val="Calibri"/>
      <family val="2"/>
      <charset val="186"/>
      <scheme val="minor"/>
    </font>
    <font>
      <sz val="12"/>
      <color theme="1"/>
      <name val="Arial Narrow"/>
      <family val="2"/>
      <charset val="186"/>
    </font>
    <font>
      <sz val="11"/>
      <name val="Arial Narrow"/>
      <family val="2"/>
      <charset val="186"/>
    </font>
    <font>
      <sz val="10"/>
      <name val="Arial Narrow"/>
      <family val="2"/>
      <charset val="186"/>
    </font>
    <font>
      <i/>
      <sz val="11"/>
      <name val="Arial Narrow"/>
      <family val="2"/>
      <charset val="186"/>
    </font>
    <font>
      <sz val="10"/>
      <color theme="1"/>
      <name val="Arial"/>
      <family val="2"/>
      <charset val="186"/>
    </font>
    <font>
      <sz val="10"/>
      <color theme="1"/>
      <name val="Arial Narrow"/>
      <family val="2"/>
      <charset val="186"/>
    </font>
    <font>
      <b/>
      <sz val="14"/>
      <color theme="1"/>
      <name val="Arial Narrow"/>
      <family val="2"/>
      <charset val="186"/>
    </font>
    <font>
      <b/>
      <sz val="10"/>
      <color theme="1"/>
      <name val="Arial Narrow"/>
      <family val="2"/>
      <charset val="186"/>
    </font>
    <font>
      <i/>
      <sz val="10"/>
      <color theme="0" tint="-0.499984740745262"/>
      <name val="Arial Narrow"/>
      <family val="2"/>
      <charset val="186"/>
    </font>
    <font>
      <sz val="10"/>
      <color theme="0" tint="-0.499984740745262"/>
      <name val="Arial Narrow"/>
      <family val="2"/>
      <charset val="186"/>
    </font>
    <font>
      <sz val="9"/>
      <color indexed="81"/>
      <name val="Segoe UI"/>
      <family val="2"/>
      <charset val="186"/>
    </font>
    <font>
      <sz val="11"/>
      <color theme="1"/>
      <name val="Calibri"/>
      <family val="2"/>
      <scheme val="minor"/>
    </font>
    <font>
      <sz val="10"/>
      <color rgb="FFFF0000"/>
      <name val="Arial Narrow"/>
      <family val="2"/>
      <charset val="186"/>
    </font>
    <font>
      <sz val="11"/>
      <name val="Calibri"/>
      <family val="2"/>
      <charset val="186"/>
      <scheme val="minor"/>
    </font>
    <font>
      <b/>
      <sz val="14"/>
      <name val="Arial Narrow"/>
      <family val="2"/>
      <charset val="186"/>
    </font>
    <font>
      <sz val="12"/>
      <name val="Arial Narrow"/>
      <family val="2"/>
      <charset val="186"/>
    </font>
    <font>
      <b/>
      <sz val="10"/>
      <name val="Arial Narrow"/>
      <family val="2"/>
      <charset val="186"/>
    </font>
    <font>
      <b/>
      <i/>
      <sz val="9.5"/>
      <color theme="1"/>
      <name val="Arial Narrow"/>
      <family val="2"/>
      <charset val="186"/>
    </font>
    <font>
      <sz val="11"/>
      <color theme="1"/>
      <name val="Arial Narrow"/>
      <family val="2"/>
      <charset val="186"/>
    </font>
    <font>
      <sz val="11"/>
      <color theme="1" tint="0.34998626667073579"/>
      <name val="Arial Narrow"/>
      <family val="2"/>
      <charset val="186"/>
    </font>
    <font>
      <b/>
      <sz val="11"/>
      <color theme="1"/>
      <name val="Arial Narrow"/>
      <family val="2"/>
      <charset val="186"/>
    </font>
    <font>
      <b/>
      <sz val="9"/>
      <color theme="1"/>
      <name val="Arial Narrow"/>
      <family val="2"/>
      <charset val="186"/>
    </font>
    <font>
      <sz val="11"/>
      <color theme="1" tint="4.9989318521683403E-2"/>
      <name val="Arial Narrow"/>
      <family val="2"/>
      <charset val="186"/>
    </font>
    <font>
      <sz val="10"/>
      <color theme="2" tint="-0.499984740745262"/>
      <name val="Arial Narrow"/>
      <family val="2"/>
      <charset val="186"/>
    </font>
    <font>
      <b/>
      <u/>
      <sz val="10"/>
      <name val="Arial Narrow"/>
      <family val="2"/>
      <charset val="186"/>
    </font>
    <font>
      <sz val="11"/>
      <color rgb="FFFF0000"/>
      <name val="Arial Narrow"/>
      <family val="2"/>
      <charset val="186"/>
    </font>
    <font>
      <i/>
      <sz val="11"/>
      <color rgb="FFFF0000"/>
      <name val="Arial Narrow"/>
      <family val="2"/>
      <charset val="186"/>
    </font>
    <font>
      <i/>
      <sz val="11"/>
      <color theme="1"/>
      <name val="Arial Narrow"/>
      <family val="2"/>
      <charset val="186"/>
    </font>
    <font>
      <b/>
      <i/>
      <sz val="11"/>
      <name val="Arial Narrow"/>
      <family val="2"/>
      <charset val="186"/>
    </font>
    <font>
      <i/>
      <sz val="12"/>
      <color theme="1" tint="0.499984740745262"/>
      <name val="Arial Narrow"/>
      <family val="2"/>
      <charset val="186"/>
    </font>
    <font>
      <u/>
      <sz val="10"/>
      <name val="Arial Narrow"/>
      <family val="2"/>
      <charset val="186"/>
    </font>
    <font>
      <b/>
      <sz val="20"/>
      <name val="Arial Narrow"/>
      <family val="2"/>
      <charset val="186"/>
    </font>
    <font>
      <b/>
      <sz val="11"/>
      <name val="Arial Narrow"/>
      <family val="2"/>
      <charset val="186"/>
    </font>
    <font>
      <sz val="11"/>
      <color indexed="81"/>
      <name val="Arial Narrow"/>
      <family val="2"/>
      <charset val="186"/>
    </font>
    <font>
      <sz val="9"/>
      <color indexed="81"/>
      <name val="Arial Narrow"/>
      <family val="2"/>
      <charset val="186"/>
    </font>
    <font>
      <sz val="12"/>
      <color indexed="81"/>
      <name val="Arial Narrow"/>
      <family val="2"/>
      <charset val="186"/>
    </font>
    <font>
      <sz val="10"/>
      <color indexed="81"/>
      <name val="Arial Narrow"/>
      <family val="2"/>
      <charset val="186"/>
    </font>
    <font>
      <sz val="14"/>
      <color indexed="81"/>
      <name val="Arial Narrow"/>
      <family val="2"/>
      <charset val="186"/>
    </font>
    <font>
      <b/>
      <sz val="10"/>
      <color indexed="81"/>
      <name val="Arial Narrow"/>
      <family val="2"/>
      <charset val="186"/>
    </font>
    <font>
      <sz val="11"/>
      <color rgb="FF000000"/>
      <name val="Arial Narrow"/>
      <family val="2"/>
      <charset val="186"/>
    </font>
    <font>
      <sz val="12"/>
      <color rgb="FF000000"/>
      <name val="Times New Roman"/>
      <family val="1"/>
      <charset val="186"/>
    </font>
    <font>
      <sz val="12"/>
      <name val="Times New Roman"/>
      <family val="1"/>
      <charset val="186"/>
    </font>
    <font>
      <sz val="12"/>
      <color rgb="FFFF0000"/>
      <name val="Times New Roman"/>
      <family val="1"/>
      <charset val="186"/>
    </font>
    <font>
      <sz val="10"/>
      <name val="Arial"/>
      <family val="2"/>
      <charset val="186"/>
    </font>
    <font>
      <sz val="12"/>
      <color theme="1"/>
      <name val="Times New Roman"/>
      <family val="1"/>
      <charset val="186"/>
    </font>
    <font>
      <sz val="14"/>
      <color rgb="FFFF0000"/>
      <name val="Times New Roman"/>
      <family val="1"/>
      <charset val="186"/>
    </font>
    <font>
      <u/>
      <sz val="12"/>
      <color theme="1"/>
      <name val="Times New Roman"/>
      <family val="1"/>
      <charset val="186"/>
    </font>
    <font>
      <b/>
      <sz val="12"/>
      <color theme="1"/>
      <name val="Times New Roman"/>
      <family val="1"/>
      <charset val="186"/>
    </font>
    <font>
      <sz val="11"/>
      <color theme="1"/>
      <name val="Arial"/>
      <family val="2"/>
      <charset val="186"/>
    </font>
    <font>
      <sz val="11"/>
      <color rgb="FF000000"/>
      <name val="Arial"/>
      <family val="2"/>
      <charset val="186"/>
    </font>
  </fonts>
  <fills count="1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FFFF"/>
        <bgColor rgb="FFFFFFFF"/>
      </patternFill>
    </fill>
    <fill>
      <patternFill patternType="solid">
        <fgColor theme="0"/>
        <bgColor rgb="FFFFFFFF"/>
      </patternFill>
    </fill>
    <fill>
      <patternFill patternType="solid">
        <fgColor theme="0" tint="-4.9989318521683403E-2"/>
        <bgColor indexed="64"/>
      </patternFill>
    </fill>
    <fill>
      <patternFill patternType="solid">
        <fgColor theme="0"/>
        <bgColor rgb="FFD9D9D9"/>
      </patternFill>
    </fill>
    <fill>
      <patternFill patternType="solid">
        <fgColor rgb="FF92D050"/>
        <bgColor rgb="FFD9D9D9"/>
      </patternFill>
    </fill>
    <fill>
      <patternFill patternType="solid">
        <fgColor rgb="FF92D050"/>
        <bgColor indexed="64"/>
      </patternFill>
    </fill>
    <fill>
      <patternFill patternType="solid">
        <fgColor rgb="FF92D050"/>
        <bgColor rgb="FFFFFFFF"/>
      </patternFill>
    </fill>
  </fills>
  <borders count="4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style="hair">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hair">
        <color indexed="64"/>
      </left>
      <right/>
      <top/>
      <bottom style="hair">
        <color indexed="64"/>
      </bottom>
      <diagonal/>
    </border>
    <border>
      <left/>
      <right style="hair">
        <color indexed="64"/>
      </right>
      <top/>
      <bottom style="hair">
        <color indexed="64"/>
      </bottom>
      <diagonal/>
    </border>
    <border>
      <left/>
      <right/>
      <top style="thin">
        <color rgb="FF000000"/>
      </top>
      <bottom style="thin">
        <color rgb="FF000000"/>
      </bottom>
      <diagonal/>
    </border>
  </borders>
  <cellStyleXfs count="3">
    <xf numFmtId="0" fontId="0" fillId="0" borderId="0"/>
    <xf numFmtId="0" fontId="5" fillId="0" borderId="0"/>
    <xf numFmtId="0" fontId="12" fillId="0" borderId="0"/>
  </cellStyleXfs>
  <cellXfs count="178">
    <xf numFmtId="0" fontId="0" fillId="0" borderId="0" xfId="0"/>
    <xf numFmtId="0" fontId="6" fillId="4" borderId="7" xfId="1" applyFont="1" applyFill="1" applyBorder="1" applyProtection="1">
      <protection locked="0"/>
    </xf>
    <xf numFmtId="0" fontId="6" fillId="4" borderId="0" xfId="1" applyFont="1" applyFill="1" applyBorder="1" applyProtection="1"/>
    <xf numFmtId="0" fontId="6" fillId="4" borderId="0" xfId="1" applyFont="1" applyFill="1" applyBorder="1" applyAlignment="1" applyProtection="1">
      <alignment horizontal="left"/>
    </xf>
    <xf numFmtId="0" fontId="13" fillId="4" borderId="7" xfId="1" applyFont="1" applyFill="1" applyBorder="1" applyProtection="1">
      <protection locked="0"/>
    </xf>
    <xf numFmtId="0" fontId="15" fillId="0" borderId="0" xfId="0" applyFont="1" applyFill="1" applyBorder="1" applyAlignment="1">
      <alignment horizontal="center" vertical="center"/>
    </xf>
    <xf numFmtId="0" fontId="6" fillId="0" borderId="0" xfId="0" applyFont="1" applyBorder="1" applyAlignment="1"/>
    <xf numFmtId="0" fontId="6" fillId="0" borderId="0" xfId="0" applyFont="1" applyAlignment="1">
      <alignment horizontal="right"/>
    </xf>
    <xf numFmtId="0" fontId="6" fillId="0" borderId="0" xfId="0" applyFont="1" applyAlignment="1"/>
    <xf numFmtId="0" fontId="6" fillId="0" borderId="0" xfId="0" applyFont="1" applyAlignment="1">
      <alignment horizontal="left"/>
    </xf>
    <xf numFmtId="0" fontId="6" fillId="4" borderId="15" xfId="1" applyFont="1" applyFill="1" applyBorder="1" applyAlignment="1" applyProtection="1">
      <alignment horizontal="left"/>
    </xf>
    <xf numFmtId="0" fontId="13" fillId="4" borderId="15" xfId="1" applyFont="1" applyFill="1" applyBorder="1" applyProtection="1">
      <protection locked="0"/>
    </xf>
    <xf numFmtId="0" fontId="7" fillId="4" borderId="0" xfId="1" applyFont="1" applyFill="1" applyBorder="1" applyAlignment="1" applyProtection="1">
      <alignment horizontal="center" vertical="top"/>
    </xf>
    <xf numFmtId="16" fontId="22" fillId="4" borderId="1" xfId="1" applyNumberFormat="1" applyFont="1" applyFill="1" applyBorder="1" applyAlignment="1" applyProtection="1">
      <alignment horizontal="center" vertical="top"/>
    </xf>
    <xf numFmtId="0" fontId="22" fillId="4" borderId="1" xfId="1" applyFont="1" applyFill="1" applyBorder="1" applyAlignment="1" applyProtection="1">
      <alignment horizontal="center" vertical="top"/>
    </xf>
    <xf numFmtId="0" fontId="21" fillId="4" borderId="0" xfId="1" applyFont="1" applyFill="1" applyBorder="1" applyAlignment="1" applyProtection="1">
      <alignment horizontal="center" vertical="top"/>
    </xf>
    <xf numFmtId="0" fontId="0" fillId="0" borderId="0" xfId="0" applyBorder="1"/>
    <xf numFmtId="0" fontId="17" fillId="5" borderId="14" xfId="1" applyFont="1" applyFill="1" applyBorder="1" applyAlignment="1" applyProtection="1"/>
    <xf numFmtId="0" fontId="6" fillId="4" borderId="7" xfId="1" applyFont="1" applyFill="1" applyBorder="1" applyAlignment="1" applyProtection="1">
      <alignment horizontal="left"/>
    </xf>
    <xf numFmtId="0" fontId="21" fillId="5" borderId="1" xfId="1" applyFont="1" applyFill="1" applyBorder="1" applyAlignment="1" applyProtection="1">
      <alignment wrapText="1"/>
    </xf>
    <xf numFmtId="0" fontId="14" fillId="4" borderId="0" xfId="0" applyFont="1" applyFill="1"/>
    <xf numFmtId="0" fontId="8" fillId="4" borderId="0" xfId="1" applyFont="1" applyFill="1" applyBorder="1" applyAlignment="1" applyProtection="1">
      <alignment wrapText="1"/>
    </xf>
    <xf numFmtId="0" fontId="6" fillId="0" borderId="0" xfId="0" applyFont="1" applyBorder="1" applyAlignment="1">
      <alignment horizontal="left"/>
    </xf>
    <xf numFmtId="0" fontId="6" fillId="0" borderId="0" xfId="0" applyFont="1" applyBorder="1" applyAlignment="1">
      <alignment wrapText="1"/>
    </xf>
    <xf numFmtId="0" fontId="6" fillId="0" borderId="0" xfId="0" applyFont="1" applyBorder="1" applyAlignment="1">
      <alignment horizontal="right" wrapText="1"/>
    </xf>
    <xf numFmtId="0" fontId="3" fillId="7" borderId="20" xfId="0" applyFont="1" applyFill="1" applyBorder="1" applyAlignment="1">
      <alignment horizontal="center" vertical="center" wrapText="1"/>
    </xf>
    <xf numFmtId="0" fontId="3" fillId="7" borderId="21" xfId="0" applyFont="1" applyFill="1" applyBorder="1" applyAlignment="1">
      <alignment horizontal="center" vertical="center" wrapText="1"/>
    </xf>
    <xf numFmtId="0" fontId="25" fillId="7" borderId="21" xfId="0" applyFont="1" applyFill="1" applyBorder="1" applyAlignment="1">
      <alignment horizontal="center" vertical="center" wrapText="1"/>
    </xf>
    <xf numFmtId="0" fontId="31" fillId="7" borderId="21" xfId="0" applyFont="1" applyFill="1" applyBorder="1" applyAlignment="1">
      <alignment horizontal="center" vertical="center"/>
    </xf>
    <xf numFmtId="0" fontId="4" fillId="8" borderId="1" xfId="0" applyFont="1" applyFill="1" applyBorder="1" applyAlignment="1">
      <alignment vertical="center" wrapText="1"/>
    </xf>
    <xf numFmtId="0" fontId="28" fillId="8" borderId="1" xfId="0" applyFont="1" applyFill="1" applyBorder="1" applyAlignment="1">
      <alignment vertical="center" wrapText="1"/>
    </xf>
    <xf numFmtId="17" fontId="28" fillId="8" borderId="1" xfId="0" applyNumberFormat="1" applyFont="1" applyFill="1" applyBorder="1" applyAlignment="1">
      <alignment vertical="center" wrapText="1"/>
    </xf>
    <xf numFmtId="0" fontId="19" fillId="8" borderId="1" xfId="0" applyFont="1" applyFill="1" applyBorder="1" applyAlignment="1">
      <alignment vertical="center" wrapText="1"/>
    </xf>
    <xf numFmtId="0" fontId="6" fillId="4" borderId="7" xfId="1" applyFont="1" applyFill="1" applyBorder="1" applyAlignment="1" applyProtection="1">
      <alignment horizontal="left" wrapText="1"/>
      <protection locked="0"/>
    </xf>
    <xf numFmtId="0" fontId="6" fillId="4" borderId="15" xfId="1" applyFont="1" applyFill="1" applyBorder="1" applyProtection="1">
      <protection locked="0"/>
    </xf>
    <xf numFmtId="0" fontId="21" fillId="4" borderId="0" xfId="1" applyFont="1" applyFill="1" applyBorder="1" applyAlignment="1" applyProtection="1">
      <alignment vertical="top" wrapText="1"/>
    </xf>
    <xf numFmtId="0" fontId="21" fillId="4" borderId="0" xfId="1" applyFont="1" applyFill="1" applyBorder="1" applyAlignment="1" applyProtection="1">
      <alignment vertical="top"/>
    </xf>
    <xf numFmtId="0" fontId="18" fillId="8" borderId="1" xfId="0" applyFont="1" applyFill="1" applyBorder="1" applyAlignment="1">
      <alignment vertical="center" wrapText="1"/>
    </xf>
    <xf numFmtId="0" fontId="8" fillId="7" borderId="1" xfId="1" applyFont="1" applyFill="1" applyBorder="1" applyAlignment="1" applyProtection="1">
      <alignment vertical="center" wrapText="1"/>
      <protection locked="0"/>
    </xf>
    <xf numFmtId="0" fontId="2" fillId="7" borderId="1" xfId="1" applyFont="1" applyFill="1" applyBorder="1" applyAlignment="1" applyProtection="1">
      <alignment horizontal="center" vertical="center" textRotation="90" wrapText="1"/>
      <protection locked="0"/>
    </xf>
    <xf numFmtId="0" fontId="19" fillId="7" borderId="1" xfId="1" applyFont="1" applyFill="1" applyBorder="1" applyAlignment="1" applyProtection="1">
      <alignment horizontal="center" vertical="center" textRotation="90" wrapText="1"/>
      <protection locked="0"/>
    </xf>
    <xf numFmtId="0" fontId="19" fillId="7" borderId="13" xfId="1" applyFont="1" applyFill="1" applyBorder="1" applyAlignment="1" applyProtection="1">
      <alignment vertical="center" textRotation="90"/>
    </xf>
    <xf numFmtId="0" fontId="20" fillId="7" borderId="17" xfId="1" applyFont="1" applyFill="1" applyBorder="1" applyAlignment="1" applyProtection="1">
      <alignment vertical="center" textRotation="90"/>
    </xf>
    <xf numFmtId="0" fontId="23" fillId="7" borderId="17" xfId="1" applyFont="1" applyFill="1" applyBorder="1" applyAlignment="1" applyProtection="1">
      <alignment horizontal="center" vertical="center"/>
    </xf>
    <xf numFmtId="0" fontId="4" fillId="8" borderId="35" xfId="0" applyFont="1" applyFill="1" applyBorder="1" applyAlignment="1">
      <alignment vertical="center" wrapText="1"/>
    </xf>
    <xf numFmtId="0" fontId="3" fillId="7" borderId="36" xfId="0" applyFont="1" applyFill="1" applyBorder="1" applyAlignment="1">
      <alignment horizontal="center" vertical="center" wrapText="1"/>
    </xf>
    <xf numFmtId="0" fontId="19" fillId="8" borderId="37" xfId="0" applyFont="1" applyFill="1" applyBorder="1"/>
    <xf numFmtId="0" fontId="7" fillId="4" borderId="1" xfId="1" applyFont="1" applyFill="1" applyBorder="1" applyAlignment="1" applyProtection="1">
      <alignment horizontal="center" vertical="top"/>
    </xf>
    <xf numFmtId="0" fontId="7" fillId="4" borderId="1" xfId="1" applyFont="1" applyFill="1" applyBorder="1" applyAlignment="1" applyProtection="1">
      <alignment vertical="top"/>
    </xf>
    <xf numFmtId="0" fontId="22" fillId="0" borderId="1" xfId="0" applyFont="1" applyBorder="1" applyAlignment="1">
      <alignment vertical="top" wrapText="1"/>
    </xf>
    <xf numFmtId="0" fontId="22" fillId="4" borderId="1" xfId="1" applyFont="1" applyFill="1" applyBorder="1" applyAlignment="1" applyProtection="1">
      <alignment vertical="top" wrapText="1"/>
    </xf>
    <xf numFmtId="0" fontId="17" fillId="7" borderId="21" xfId="0" applyFont="1" applyFill="1" applyBorder="1" applyAlignment="1">
      <alignment horizontal="center" vertical="center"/>
    </xf>
    <xf numFmtId="0" fontId="40" fillId="9" borderId="1" xfId="0" applyFont="1" applyFill="1" applyBorder="1" applyAlignment="1"/>
    <xf numFmtId="0" fontId="40" fillId="10" borderId="1" xfId="0" applyFont="1" applyFill="1" applyBorder="1" applyAlignment="1"/>
    <xf numFmtId="0" fontId="40" fillId="4" borderId="1" xfId="0" applyFont="1" applyFill="1" applyBorder="1" applyAlignment="1"/>
    <xf numFmtId="0" fontId="40" fillId="0" borderId="1" xfId="0" applyFont="1" applyFill="1" applyBorder="1" applyAlignment="1"/>
    <xf numFmtId="0" fontId="40" fillId="0" borderId="1" xfId="0" applyFont="1" applyFill="1" applyBorder="1" applyAlignment="1">
      <alignment horizontal="left"/>
    </xf>
    <xf numFmtId="0" fontId="1" fillId="11" borderId="1" xfId="0" applyFont="1" applyFill="1" applyBorder="1"/>
    <xf numFmtId="0" fontId="16" fillId="11" borderId="1" xfId="0" applyFont="1" applyFill="1" applyBorder="1"/>
    <xf numFmtId="0" fontId="2" fillId="9" borderId="1" xfId="0" applyFont="1" applyFill="1" applyBorder="1" applyAlignment="1"/>
    <xf numFmtId="0" fontId="2" fillId="10" borderId="1" xfId="0" applyFont="1" applyFill="1" applyBorder="1" applyAlignment="1"/>
    <xf numFmtId="0" fontId="41" fillId="12" borderId="38" xfId="0" applyFont="1" applyFill="1" applyBorder="1" applyAlignment="1">
      <alignment wrapText="1"/>
    </xf>
    <xf numFmtId="0" fontId="41" fillId="10" borderId="38" xfId="0" applyFont="1" applyFill="1" applyBorder="1" applyAlignment="1">
      <alignment wrapText="1"/>
    </xf>
    <xf numFmtId="0" fontId="42" fillId="4" borderId="0" xfId="0" applyFont="1" applyFill="1" applyAlignment="1">
      <alignment wrapText="1"/>
    </xf>
    <xf numFmtId="0" fontId="0" fillId="4" borderId="0" xfId="0" applyFont="1" applyFill="1" applyAlignment="1"/>
    <xf numFmtId="0" fontId="41" fillId="13" borderId="38" xfId="0" applyFont="1" applyFill="1" applyBorder="1" applyAlignment="1">
      <alignment wrapText="1"/>
    </xf>
    <xf numFmtId="0" fontId="42" fillId="14" borderId="38" xfId="0" applyFont="1" applyFill="1" applyBorder="1" applyAlignment="1">
      <alignment wrapText="1"/>
    </xf>
    <xf numFmtId="2" fontId="41" fillId="10" borderId="38" xfId="0" applyNumberFormat="1" applyFont="1" applyFill="1" applyBorder="1" applyAlignment="1">
      <alignment wrapText="1"/>
    </xf>
    <xf numFmtId="0" fontId="42" fillId="12" borderId="38" xfId="0" applyFont="1" applyFill="1" applyBorder="1" applyAlignment="1">
      <alignment wrapText="1"/>
    </xf>
    <xf numFmtId="0" fontId="42" fillId="10" borderId="38" xfId="0" applyFont="1" applyFill="1" applyBorder="1" applyAlignment="1">
      <alignment wrapText="1"/>
    </xf>
    <xf numFmtId="2" fontId="42" fillId="10" borderId="38" xfId="0" applyNumberFormat="1" applyFont="1" applyFill="1" applyBorder="1" applyAlignment="1">
      <alignment wrapText="1"/>
    </xf>
    <xf numFmtId="0" fontId="42" fillId="4" borderId="38" xfId="0" applyFont="1" applyFill="1" applyBorder="1" applyAlignment="1">
      <alignment wrapText="1"/>
    </xf>
    <xf numFmtId="0" fontId="44" fillId="4" borderId="0" xfId="0" applyFont="1" applyFill="1" applyAlignment="1"/>
    <xf numFmtId="0" fontId="43" fillId="10" borderId="38" xfId="0" applyFont="1" applyFill="1" applyBorder="1" applyAlignment="1">
      <alignment wrapText="1"/>
    </xf>
    <xf numFmtId="0" fontId="45" fillId="12" borderId="38" xfId="0" applyFont="1" applyFill="1" applyBorder="1" applyAlignment="1">
      <alignment wrapText="1"/>
    </xf>
    <xf numFmtId="0" fontId="45" fillId="10" borderId="38" xfId="0" applyFont="1" applyFill="1" applyBorder="1" applyAlignment="1">
      <alignment wrapText="1"/>
    </xf>
    <xf numFmtId="0" fontId="41" fillId="15" borderId="38" xfId="0" applyFont="1" applyFill="1" applyBorder="1" applyAlignment="1">
      <alignment wrapText="1"/>
    </xf>
    <xf numFmtId="49" fontId="41" fillId="10" borderId="38" xfId="0" applyNumberFormat="1" applyFont="1" applyFill="1" applyBorder="1" applyAlignment="1">
      <alignment wrapText="1"/>
    </xf>
    <xf numFmtId="0" fontId="41" fillId="12" borderId="42" xfId="0" applyFont="1" applyFill="1" applyBorder="1" applyAlignment="1">
      <alignment wrapText="1"/>
    </xf>
    <xf numFmtId="0" fontId="42" fillId="12" borderId="42" xfId="0" applyFont="1" applyFill="1" applyBorder="1" applyAlignment="1">
      <alignment wrapText="1"/>
    </xf>
    <xf numFmtId="0" fontId="41" fillId="13" borderId="1" xfId="0" applyFont="1" applyFill="1" applyBorder="1" applyAlignment="1">
      <alignment wrapText="1"/>
    </xf>
    <xf numFmtId="0" fontId="42" fillId="4" borderId="42" xfId="0" applyFont="1" applyFill="1" applyBorder="1" applyAlignment="1">
      <alignment wrapText="1"/>
    </xf>
    <xf numFmtId="0" fontId="42" fillId="4" borderId="39" xfId="0" applyFont="1" applyFill="1" applyBorder="1" applyAlignment="1">
      <alignment wrapText="1"/>
    </xf>
    <xf numFmtId="0" fontId="42" fillId="4" borderId="9" xfId="0" applyFont="1" applyFill="1" applyBorder="1" applyAlignment="1">
      <alignment wrapText="1"/>
    </xf>
    <xf numFmtId="0" fontId="42" fillId="4" borderId="43" xfId="0" applyFont="1" applyFill="1" applyBorder="1" applyAlignment="1">
      <alignment wrapText="1"/>
    </xf>
    <xf numFmtId="0" fontId="41" fillId="12" borderId="1" xfId="0" applyFont="1" applyFill="1" applyBorder="1" applyAlignment="1">
      <alignment wrapText="1"/>
    </xf>
    <xf numFmtId="0" fontId="41" fillId="12" borderId="41" xfId="0" applyFont="1" applyFill="1" applyBorder="1" applyAlignment="1">
      <alignment wrapText="1"/>
    </xf>
    <xf numFmtId="0" fontId="41" fillId="12" borderId="0" xfId="0" applyFont="1" applyFill="1" applyBorder="1" applyAlignment="1">
      <alignment wrapText="1"/>
    </xf>
    <xf numFmtId="0" fontId="45" fillId="4" borderId="38" xfId="0" applyFont="1" applyFill="1" applyBorder="1" applyAlignment="1">
      <alignment wrapText="1"/>
    </xf>
    <xf numFmtId="2" fontId="45" fillId="10" borderId="38" xfId="0" applyNumberFormat="1" applyFont="1" applyFill="1" applyBorder="1" applyAlignment="1">
      <alignment wrapText="1"/>
    </xf>
    <xf numFmtId="3" fontId="45" fillId="10" borderId="38" xfId="0" applyNumberFormat="1" applyFont="1" applyFill="1" applyBorder="1" applyAlignment="1">
      <alignment wrapText="1"/>
    </xf>
    <xf numFmtId="0" fontId="45" fillId="4" borderId="9" xfId="0" applyFont="1" applyFill="1" applyBorder="1" applyAlignment="1">
      <alignment wrapText="1"/>
    </xf>
    <xf numFmtId="0" fontId="33" fillId="7" borderId="14" xfId="1" applyFont="1" applyFill="1" applyBorder="1" applyAlignment="1" applyProtection="1">
      <alignment horizontal="center" vertical="center" wrapText="1"/>
    </xf>
    <xf numFmtId="0" fontId="10" fillId="2" borderId="6" xfId="1" applyFont="1" applyFill="1" applyBorder="1" applyAlignment="1" applyProtection="1">
      <alignment horizontal="center" vertical="top" wrapText="1"/>
    </xf>
    <xf numFmtId="0" fontId="9" fillId="2" borderId="8" xfId="1" applyFont="1" applyFill="1" applyBorder="1" applyAlignment="1" applyProtection="1">
      <alignment horizontal="right" vertical="top" wrapText="1"/>
    </xf>
    <xf numFmtId="0" fontId="7" fillId="6" borderId="1" xfId="1" applyFont="1" applyFill="1" applyBorder="1" applyAlignment="1" applyProtection="1">
      <alignment horizontal="center" vertical="center"/>
    </xf>
    <xf numFmtId="0" fontId="42" fillId="4" borderId="0" xfId="0" applyFont="1" applyFill="1" applyBorder="1" applyAlignment="1">
      <alignment wrapText="1"/>
    </xf>
    <xf numFmtId="0" fontId="42" fillId="12" borderId="0" xfId="0" applyFont="1" applyFill="1" applyBorder="1" applyAlignment="1">
      <alignment wrapText="1"/>
    </xf>
    <xf numFmtId="0" fontId="41" fillId="15" borderId="44" xfId="0" applyFont="1" applyFill="1" applyBorder="1" applyAlignment="1">
      <alignment wrapText="1"/>
    </xf>
    <xf numFmtId="0" fontId="42" fillId="12" borderId="1" xfId="0" applyFont="1" applyFill="1" applyBorder="1" applyAlignment="1">
      <alignment wrapText="1"/>
    </xf>
    <xf numFmtId="0" fontId="42" fillId="12" borderId="9" xfId="0" applyFont="1" applyFill="1" applyBorder="1" applyAlignment="1">
      <alignment wrapText="1"/>
    </xf>
    <xf numFmtId="0" fontId="45" fillId="12" borderId="43" xfId="0" applyFont="1" applyFill="1" applyBorder="1" applyAlignment="1">
      <alignment wrapText="1"/>
    </xf>
    <xf numFmtId="0" fontId="45" fillId="10" borderId="41" xfId="0" applyFont="1" applyFill="1" applyBorder="1" applyAlignment="1">
      <alignment wrapText="1"/>
    </xf>
    <xf numFmtId="0" fontId="45" fillId="12" borderId="1" xfId="0" applyFont="1" applyFill="1" applyBorder="1" applyAlignment="1">
      <alignment wrapText="1"/>
    </xf>
    <xf numFmtId="0" fontId="41" fillId="12" borderId="17" xfId="0" applyFont="1" applyFill="1" applyBorder="1" applyAlignment="1">
      <alignment wrapText="1"/>
    </xf>
    <xf numFmtId="0" fontId="41" fillId="12" borderId="9" xfId="0" applyFont="1" applyFill="1" applyBorder="1" applyAlignment="1">
      <alignment wrapText="1"/>
    </xf>
    <xf numFmtId="0" fontId="43" fillId="12" borderId="43" xfId="0" applyFont="1" applyFill="1" applyBorder="1" applyAlignment="1">
      <alignment wrapText="1"/>
    </xf>
    <xf numFmtId="0" fontId="46" fillId="12" borderId="41" xfId="0" applyFont="1" applyFill="1" applyBorder="1" applyAlignment="1">
      <alignment wrapText="1"/>
    </xf>
    <xf numFmtId="0" fontId="43" fillId="12" borderId="1" xfId="0" applyFont="1" applyFill="1" applyBorder="1" applyAlignment="1">
      <alignment wrapText="1"/>
    </xf>
    <xf numFmtId="0" fontId="49" fillId="0" borderId="0" xfId="0" applyFont="1" applyAlignment="1">
      <alignment vertical="center"/>
    </xf>
    <xf numFmtId="0" fontId="50" fillId="0" borderId="0" xfId="0" applyFont="1" applyAlignment="1">
      <alignment vertical="center"/>
    </xf>
    <xf numFmtId="0" fontId="49" fillId="0" borderId="0" xfId="0" applyFont="1" applyAlignment="1">
      <alignment vertical="center" wrapText="1"/>
    </xf>
    <xf numFmtId="49" fontId="41" fillId="10" borderId="40" xfId="0" applyNumberFormat="1" applyFont="1" applyFill="1" applyBorder="1" applyAlignment="1">
      <alignment wrapText="1"/>
    </xf>
    <xf numFmtId="0" fontId="43" fillId="12" borderId="9" xfId="0" applyFont="1" applyFill="1" applyBorder="1" applyAlignment="1">
      <alignment wrapText="1"/>
    </xf>
    <xf numFmtId="0" fontId="45" fillId="10" borderId="43" xfId="0" applyFont="1" applyFill="1" applyBorder="1" applyAlignment="1">
      <alignment wrapText="1"/>
    </xf>
    <xf numFmtId="0" fontId="41" fillId="10" borderId="41" xfId="0" applyFont="1" applyFill="1" applyBorder="1" applyAlignment="1">
      <alignment wrapText="1"/>
    </xf>
    <xf numFmtId="0" fontId="45" fillId="10" borderId="1" xfId="0" applyFont="1" applyFill="1" applyBorder="1" applyAlignment="1">
      <alignment wrapText="1"/>
    </xf>
    <xf numFmtId="0" fontId="6" fillId="4" borderId="45" xfId="1" applyFont="1" applyFill="1" applyBorder="1" applyAlignment="1" applyProtection="1">
      <alignment horizontal="left"/>
    </xf>
    <xf numFmtId="0" fontId="6" fillId="4" borderId="46" xfId="1" applyFont="1" applyFill="1" applyBorder="1" applyProtection="1">
      <protection locked="0"/>
    </xf>
    <xf numFmtId="0" fontId="19" fillId="4" borderId="7" xfId="1" applyFont="1" applyFill="1" applyBorder="1" applyProtection="1">
      <protection locked="0"/>
    </xf>
    <xf numFmtId="0" fontId="19" fillId="4" borderId="1" xfId="1" applyFont="1" applyFill="1" applyBorder="1" applyProtection="1">
      <protection locked="0"/>
    </xf>
    <xf numFmtId="0" fontId="45" fillId="12" borderId="47" xfId="0" applyFont="1" applyFill="1" applyBorder="1" applyAlignment="1">
      <alignment wrapText="1"/>
    </xf>
    <xf numFmtId="0" fontId="45" fillId="0" borderId="1" xfId="0" applyFont="1" applyBorder="1" applyAlignment="1">
      <alignment vertical="center" wrapText="1"/>
    </xf>
    <xf numFmtId="0" fontId="7" fillId="0" borderId="1" xfId="0" applyFont="1" applyBorder="1" applyAlignment="1">
      <alignment vertical="top"/>
    </xf>
    <xf numFmtId="0" fontId="6" fillId="4" borderId="15" xfId="1" applyFont="1" applyFill="1" applyBorder="1" applyAlignment="1" applyProtection="1">
      <alignment horizontal="left" vertical="center"/>
    </xf>
    <xf numFmtId="0" fontId="40" fillId="9" borderId="1" xfId="0" applyFont="1" applyFill="1" applyBorder="1" applyAlignment="1">
      <alignment vertical="center"/>
    </xf>
    <xf numFmtId="0" fontId="6" fillId="4" borderId="15" xfId="1" applyFont="1" applyFill="1" applyBorder="1" applyAlignment="1" applyProtection="1">
      <alignment vertical="center"/>
      <protection locked="0"/>
    </xf>
    <xf numFmtId="0" fontId="21" fillId="4" borderId="1" xfId="1" applyFont="1" applyFill="1" applyBorder="1" applyAlignment="1" applyProtection="1">
      <alignment horizontal="left" vertical="center" wrapText="1"/>
    </xf>
    <xf numFmtId="0" fontId="7" fillId="4" borderId="4" xfId="1" applyFont="1" applyFill="1" applyBorder="1" applyAlignment="1" applyProtection="1">
      <alignment horizontal="center" vertical="top"/>
    </xf>
    <xf numFmtId="0" fontId="7" fillId="6" borderId="1" xfId="1" applyFont="1" applyFill="1" applyBorder="1" applyAlignment="1" applyProtection="1">
      <alignment horizontal="center" vertical="center"/>
    </xf>
    <xf numFmtId="0" fontId="7" fillId="4" borderId="1" xfId="1" applyFont="1" applyFill="1" applyBorder="1" applyAlignment="1" applyProtection="1">
      <alignment horizontal="center" vertical="top"/>
    </xf>
    <xf numFmtId="0" fontId="8" fillId="4" borderId="16" xfId="1" applyFont="1" applyFill="1" applyBorder="1" applyAlignment="1" applyProtection="1">
      <alignment horizontal="center" vertical="top"/>
    </xf>
    <xf numFmtId="0" fontId="8" fillId="4" borderId="5" xfId="1" applyFont="1" applyFill="1" applyBorder="1" applyAlignment="1" applyProtection="1">
      <alignment horizontal="center" vertical="top"/>
    </xf>
    <xf numFmtId="0" fontId="8" fillId="4" borderId="19" xfId="1" applyFont="1" applyFill="1" applyBorder="1" applyAlignment="1" applyProtection="1">
      <alignment horizontal="center" vertical="top"/>
    </xf>
    <xf numFmtId="0" fontId="8" fillId="4" borderId="4" xfId="1" applyFont="1" applyFill="1" applyBorder="1" applyAlignment="1" applyProtection="1">
      <alignment horizontal="center" vertical="top"/>
    </xf>
    <xf numFmtId="0" fontId="8" fillId="7" borderId="19" xfId="1" applyFont="1" applyFill="1" applyBorder="1" applyAlignment="1" applyProtection="1">
      <alignment horizontal="center" wrapText="1"/>
    </xf>
    <xf numFmtId="0" fontId="8" fillId="7" borderId="34" xfId="1" applyFont="1" applyFill="1" applyBorder="1" applyAlignment="1" applyProtection="1">
      <alignment horizontal="center" wrapText="1"/>
    </xf>
    <xf numFmtId="0" fontId="6" fillId="3" borderId="30" xfId="1" applyFont="1" applyFill="1" applyBorder="1" applyAlignment="1" applyProtection="1">
      <alignment horizontal="left" vertical="center"/>
    </xf>
    <xf numFmtId="0" fontId="6" fillId="3" borderId="31" xfId="1" applyFont="1" applyFill="1" applyBorder="1" applyAlignment="1" applyProtection="1">
      <alignment horizontal="left" vertical="center"/>
    </xf>
    <xf numFmtId="0" fontId="6" fillId="3" borderId="32" xfId="1" applyFont="1" applyFill="1" applyBorder="1" applyAlignment="1" applyProtection="1">
      <alignment horizontal="left" vertical="center"/>
    </xf>
    <xf numFmtId="0" fontId="9" fillId="2" borderId="33" xfId="1" applyFont="1" applyFill="1" applyBorder="1" applyAlignment="1" applyProtection="1">
      <alignment horizontal="right" vertical="top" wrapText="1"/>
    </xf>
    <xf numFmtId="0" fontId="9" fillId="2" borderId="6" xfId="1" applyFont="1" applyFill="1" applyBorder="1" applyAlignment="1" applyProtection="1">
      <alignment horizontal="right" vertical="top" wrapText="1"/>
    </xf>
    <xf numFmtId="0" fontId="6" fillId="7" borderId="16" xfId="1" applyFont="1" applyFill="1" applyBorder="1" applyAlignment="1" applyProtection="1">
      <alignment horizontal="center" vertical="top"/>
    </xf>
    <xf numFmtId="0" fontId="6" fillId="7" borderId="18" xfId="1" applyFont="1" applyFill="1" applyBorder="1" applyAlignment="1" applyProtection="1">
      <alignment horizontal="center" vertical="top"/>
    </xf>
    <xf numFmtId="0" fontId="21" fillId="4" borderId="1" xfId="1" applyFont="1" applyFill="1" applyBorder="1" applyAlignment="1" applyProtection="1">
      <alignment horizontal="center" vertical="top"/>
    </xf>
    <xf numFmtId="0" fontId="21" fillId="4" borderId="14" xfId="1" applyFont="1" applyFill="1" applyBorder="1" applyAlignment="1" applyProtection="1">
      <alignment horizontal="center" vertical="top"/>
    </xf>
    <xf numFmtId="0" fontId="6" fillId="3" borderId="14" xfId="1" applyFont="1" applyFill="1" applyBorder="1" applyAlignment="1" applyProtection="1">
      <alignment horizontal="left" vertical="center"/>
    </xf>
    <xf numFmtId="0" fontId="6" fillId="3" borderId="2" xfId="1" applyFont="1" applyFill="1" applyBorder="1" applyAlignment="1" applyProtection="1">
      <alignment horizontal="left" vertical="center"/>
    </xf>
    <xf numFmtId="0" fontId="6" fillId="3" borderId="3" xfId="1" applyFont="1" applyFill="1" applyBorder="1" applyAlignment="1" applyProtection="1">
      <alignment horizontal="left" vertical="center"/>
    </xf>
    <xf numFmtId="0" fontId="24" fillId="2" borderId="33" xfId="1" applyFont="1" applyFill="1" applyBorder="1" applyAlignment="1" applyProtection="1">
      <alignment horizontal="center" vertical="top" wrapText="1"/>
    </xf>
    <xf numFmtId="0" fontId="24" fillId="2" borderId="6" xfId="1" applyFont="1" applyFill="1" applyBorder="1" applyAlignment="1" applyProtection="1">
      <alignment horizontal="center" vertical="top" wrapText="1"/>
    </xf>
    <xf numFmtId="0" fontId="8" fillId="7" borderId="14" xfId="1" applyFont="1" applyFill="1" applyBorder="1" applyAlignment="1" applyProtection="1">
      <alignment horizontal="center" vertical="center" wrapText="1"/>
      <protection locked="0"/>
    </xf>
    <xf numFmtId="0" fontId="8" fillId="7" borderId="3" xfId="1" applyFont="1" applyFill="1" applyBorder="1" applyAlignment="1" applyProtection="1">
      <alignment horizontal="center" vertical="center" wrapText="1"/>
      <protection locked="0"/>
    </xf>
    <xf numFmtId="0" fontId="6" fillId="3" borderId="14" xfId="1" applyFont="1" applyFill="1" applyBorder="1" applyAlignment="1" applyProtection="1">
      <alignment horizontal="left"/>
    </xf>
    <xf numFmtId="0" fontId="6" fillId="3" borderId="2" xfId="1" applyFont="1" applyFill="1" applyBorder="1" applyAlignment="1" applyProtection="1">
      <alignment horizontal="left"/>
    </xf>
    <xf numFmtId="0" fontId="6" fillId="3" borderId="3" xfId="1" applyFont="1" applyFill="1" applyBorder="1" applyAlignment="1" applyProtection="1">
      <alignment horizontal="left"/>
    </xf>
    <xf numFmtId="0" fontId="10" fillId="2" borderId="33" xfId="1" applyFont="1" applyFill="1" applyBorder="1" applyAlignment="1" applyProtection="1">
      <alignment horizontal="right" vertical="top" wrapText="1"/>
    </xf>
    <xf numFmtId="0" fontId="10" fillId="2" borderId="6" xfId="1" applyFont="1" applyFill="1" applyBorder="1" applyAlignment="1" applyProtection="1">
      <alignment horizontal="right" vertical="top" wrapText="1"/>
    </xf>
    <xf numFmtId="0" fontId="21" fillId="7" borderId="14" xfId="1" applyFont="1" applyFill="1" applyBorder="1" applyAlignment="1" applyProtection="1">
      <alignment horizontal="center" vertical="center"/>
    </xf>
    <xf numFmtId="0" fontId="21" fillId="7" borderId="2" xfId="1" applyFont="1" applyFill="1" applyBorder="1" applyAlignment="1" applyProtection="1">
      <alignment horizontal="center" vertical="center"/>
    </xf>
    <xf numFmtId="0" fontId="21" fillId="7" borderId="14" xfId="1" applyFont="1" applyFill="1" applyBorder="1" applyAlignment="1" applyProtection="1">
      <alignment horizontal="center" vertical="center" wrapText="1"/>
    </xf>
    <xf numFmtId="0" fontId="21" fillId="7" borderId="2" xfId="1" applyFont="1" applyFill="1" applyBorder="1" applyAlignment="1" applyProtection="1">
      <alignment horizontal="center" vertical="center" wrapText="1"/>
    </xf>
    <xf numFmtId="0" fontId="21" fillId="7" borderId="3" xfId="1" applyFont="1" applyFill="1" applyBorder="1" applyAlignment="1" applyProtection="1">
      <alignment horizontal="center" vertical="center" wrapText="1"/>
    </xf>
    <xf numFmtId="0" fontId="6" fillId="3" borderId="1" xfId="1" applyFont="1" applyFill="1" applyBorder="1" applyAlignment="1" applyProtection="1">
      <alignment horizontal="left" vertical="center"/>
    </xf>
    <xf numFmtId="0" fontId="10" fillId="2" borderId="6" xfId="1" applyFont="1" applyFill="1" applyBorder="1" applyAlignment="1" applyProtection="1">
      <alignment horizontal="center" vertical="top" wrapText="1"/>
    </xf>
    <xf numFmtId="0" fontId="6" fillId="3" borderId="27" xfId="1" applyFont="1" applyFill="1" applyBorder="1" applyAlignment="1" applyProtection="1">
      <alignment horizontal="left" vertical="center" wrapText="1"/>
    </xf>
    <xf numFmtId="0" fontId="6" fillId="3" borderId="28" xfId="1" applyFont="1" applyFill="1" applyBorder="1" applyAlignment="1" applyProtection="1">
      <alignment horizontal="left" vertical="center" wrapText="1"/>
    </xf>
    <xf numFmtId="0" fontId="6" fillId="3" borderId="29" xfId="1" applyFont="1" applyFill="1" applyBorder="1" applyAlignment="1" applyProtection="1">
      <alignment horizontal="left" vertical="center" wrapText="1"/>
    </xf>
    <xf numFmtId="0" fontId="32" fillId="4" borderId="10" xfId="0" applyFont="1" applyFill="1" applyBorder="1" applyAlignment="1">
      <alignment horizontal="center"/>
    </xf>
    <xf numFmtId="0" fontId="16" fillId="0" borderId="11" xfId="0" applyFont="1" applyBorder="1" applyAlignment="1">
      <alignment horizontal="left" wrapText="1"/>
    </xf>
    <xf numFmtId="0" fontId="16" fillId="0" borderId="12" xfId="0" applyFont="1" applyBorder="1" applyAlignment="1">
      <alignment horizontal="left" wrapText="1"/>
    </xf>
    <xf numFmtId="0" fontId="1" fillId="0" borderId="22" xfId="0" applyFont="1" applyBorder="1" applyAlignment="1">
      <alignment horizontal="left" vertical="top"/>
    </xf>
    <xf numFmtId="0" fontId="1" fillId="0" borderId="23" xfId="0" applyFont="1" applyBorder="1" applyAlignment="1">
      <alignment horizontal="left" vertical="top"/>
    </xf>
    <xf numFmtId="0" fontId="1" fillId="0" borderId="24" xfId="0" applyFont="1" applyBorder="1" applyAlignment="1">
      <alignment horizontal="left" vertical="top"/>
    </xf>
    <xf numFmtId="0" fontId="1" fillId="0" borderId="25" xfId="0" applyFont="1" applyBorder="1" applyAlignment="1">
      <alignment horizontal="left" vertical="top"/>
    </xf>
    <xf numFmtId="0" fontId="1" fillId="0" borderId="10" xfId="0" applyFont="1" applyBorder="1" applyAlignment="1">
      <alignment horizontal="left" vertical="top"/>
    </xf>
    <xf numFmtId="0" fontId="1" fillId="0" borderId="26" xfId="0" applyFont="1" applyBorder="1" applyAlignment="1">
      <alignment horizontal="left" vertical="top"/>
    </xf>
    <xf numFmtId="0" fontId="0" fillId="0" borderId="0" xfId="0" applyAlignment="1">
      <alignment wrapText="1"/>
    </xf>
  </cellXfs>
  <cellStyles count="3">
    <cellStyle name="Normaallaad" xfId="0" builtinId="0"/>
    <cellStyle name="Normaallaad 2" xfId="1" xr:uid="{00000000-0005-0000-0000-000001000000}"/>
    <cellStyle name="Normaallaad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0</xdr:rowOff>
    </xdr:from>
    <xdr:to>
      <xdr:col>5</xdr:col>
      <xdr:colOff>123825</xdr:colOff>
      <xdr:row>8</xdr:row>
      <xdr:rowOff>0</xdr:rowOff>
    </xdr:to>
    <xdr:sp macro="" textlink="">
      <xdr:nvSpPr>
        <xdr:cNvPr id="2" name="AutoShape 19">
          <a:extLst>
            <a:ext uri="{FF2B5EF4-FFF2-40B4-BE49-F238E27FC236}">
              <a16:creationId xmlns:a16="http://schemas.microsoft.com/office/drawing/2014/main" id="{F3FD9966-DE2B-42F2-8FB4-9C1B19928FE4}"/>
            </a:ext>
          </a:extLst>
        </xdr:cNvPr>
        <xdr:cNvSpPr>
          <a:spLocks noChangeArrowheads="1"/>
        </xdr:cNvSpPr>
      </xdr:nvSpPr>
      <xdr:spPr bwMode="auto">
        <a:xfrm>
          <a:off x="0" y="0"/>
          <a:ext cx="13456920" cy="125044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5</xdr:row>
      <xdr:rowOff>0</xdr:rowOff>
    </xdr:from>
    <xdr:to>
      <xdr:col>5</xdr:col>
      <xdr:colOff>123825</xdr:colOff>
      <xdr:row>8</xdr:row>
      <xdr:rowOff>0</xdr:rowOff>
    </xdr:to>
    <xdr:sp macro="" textlink="">
      <xdr:nvSpPr>
        <xdr:cNvPr id="3" name="AutoShape 19">
          <a:extLst>
            <a:ext uri="{FF2B5EF4-FFF2-40B4-BE49-F238E27FC236}">
              <a16:creationId xmlns:a16="http://schemas.microsoft.com/office/drawing/2014/main" id="{3FD76E1B-2DD0-402F-BAAD-D4C2AD007A21}"/>
            </a:ext>
          </a:extLst>
        </xdr:cNvPr>
        <xdr:cNvSpPr>
          <a:spLocks noChangeArrowheads="1"/>
        </xdr:cNvSpPr>
      </xdr:nvSpPr>
      <xdr:spPr bwMode="auto">
        <a:xfrm>
          <a:off x="0" y="0"/>
          <a:ext cx="13456920" cy="125044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5</xdr:row>
      <xdr:rowOff>0</xdr:rowOff>
    </xdr:from>
    <xdr:to>
      <xdr:col>5</xdr:col>
      <xdr:colOff>123825</xdr:colOff>
      <xdr:row>8</xdr:row>
      <xdr:rowOff>0</xdr:rowOff>
    </xdr:to>
    <xdr:sp macro="" textlink="">
      <xdr:nvSpPr>
        <xdr:cNvPr id="4" name="AutoShape 19">
          <a:extLst>
            <a:ext uri="{FF2B5EF4-FFF2-40B4-BE49-F238E27FC236}">
              <a16:creationId xmlns:a16="http://schemas.microsoft.com/office/drawing/2014/main" id="{FDCFB288-96D5-4114-A604-6E026D17F3D3}"/>
            </a:ext>
          </a:extLst>
        </xdr:cNvPr>
        <xdr:cNvSpPr>
          <a:spLocks noChangeArrowheads="1"/>
        </xdr:cNvSpPr>
      </xdr:nvSpPr>
      <xdr:spPr bwMode="auto">
        <a:xfrm>
          <a:off x="0" y="0"/>
          <a:ext cx="13456920" cy="1250442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5</xdr:row>
      <xdr:rowOff>0</xdr:rowOff>
    </xdr:from>
    <xdr:to>
      <xdr:col>5</xdr:col>
      <xdr:colOff>123825</xdr:colOff>
      <xdr:row>8</xdr:row>
      <xdr:rowOff>0</xdr:rowOff>
    </xdr:to>
    <xdr:sp macro="" textlink="">
      <xdr:nvSpPr>
        <xdr:cNvPr id="5" name="AutoShape 19">
          <a:extLst>
            <a:ext uri="{FF2B5EF4-FFF2-40B4-BE49-F238E27FC236}">
              <a16:creationId xmlns:a16="http://schemas.microsoft.com/office/drawing/2014/main" id="{16624D3B-39BE-465E-9903-4A5A8DC36201}"/>
            </a:ext>
          </a:extLst>
        </xdr:cNvPr>
        <xdr:cNvSpPr>
          <a:spLocks noChangeArrowheads="1"/>
        </xdr:cNvSpPr>
      </xdr:nvSpPr>
      <xdr:spPr bwMode="auto">
        <a:xfrm>
          <a:off x="0" y="0"/>
          <a:ext cx="13456920" cy="1250442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5</xdr:row>
      <xdr:rowOff>0</xdr:rowOff>
    </xdr:from>
    <xdr:to>
      <xdr:col>5</xdr:col>
      <xdr:colOff>123825</xdr:colOff>
      <xdr:row>8</xdr:row>
      <xdr:rowOff>0</xdr:rowOff>
    </xdr:to>
    <xdr:sp macro="" textlink="">
      <xdr:nvSpPr>
        <xdr:cNvPr id="6" name="AutoShape 19">
          <a:extLst>
            <a:ext uri="{FF2B5EF4-FFF2-40B4-BE49-F238E27FC236}">
              <a16:creationId xmlns:a16="http://schemas.microsoft.com/office/drawing/2014/main" id="{3B6FA7DD-847F-49FE-B77F-F56D336010A3}"/>
            </a:ext>
          </a:extLst>
        </xdr:cNvPr>
        <xdr:cNvSpPr>
          <a:spLocks noChangeArrowheads="1"/>
        </xdr:cNvSpPr>
      </xdr:nvSpPr>
      <xdr:spPr bwMode="auto">
        <a:xfrm>
          <a:off x="0" y="0"/>
          <a:ext cx="13456920" cy="125044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5</xdr:row>
      <xdr:rowOff>0</xdr:rowOff>
    </xdr:from>
    <xdr:to>
      <xdr:col>5</xdr:col>
      <xdr:colOff>123825</xdr:colOff>
      <xdr:row>8</xdr:row>
      <xdr:rowOff>0</xdr:rowOff>
    </xdr:to>
    <xdr:sp macro="" textlink="">
      <xdr:nvSpPr>
        <xdr:cNvPr id="7" name="AutoShape 19">
          <a:extLst>
            <a:ext uri="{FF2B5EF4-FFF2-40B4-BE49-F238E27FC236}">
              <a16:creationId xmlns:a16="http://schemas.microsoft.com/office/drawing/2014/main" id="{1E8825DE-A35E-4132-849A-F0E6B78AB64E}"/>
            </a:ext>
          </a:extLst>
        </xdr:cNvPr>
        <xdr:cNvSpPr>
          <a:spLocks noChangeArrowheads="1"/>
        </xdr:cNvSpPr>
      </xdr:nvSpPr>
      <xdr:spPr bwMode="auto">
        <a:xfrm>
          <a:off x="0" y="0"/>
          <a:ext cx="13456920" cy="12504420"/>
        </a:xfrm>
        <a:custGeom>
          <a:avLst/>
          <a:gdLst/>
          <a:ahLst/>
          <a:cxnLst/>
          <a:rect l="0" t="0" r="r" b="b"/>
          <a:pathLst/>
        </a:custGeom>
        <a:solidFill>
          <a:srgbClr val="FFFFFF"/>
        </a:solid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ti.Nolvak/Dropbox/ENTK/Kiri%20KOVidele/Viljandimaa%20TP/koolitus/ESF%20KOV%20koost&#246;&#246;grupi%20NT%20&#252;histegevuskava%20vorm%202016%20eeln&#245;u%20Viljndi%20KT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KTG profiil arvudes"/>
      <sheetName val="2_KTG NT hetkeseis"/>
      <sheetName val="3_Tulemusindikaatorid"/>
      <sheetName val="analüütika"/>
      <sheetName val="4_Eelarve"/>
      <sheetName val="5_Ühistegevuskava"/>
    </sheetNames>
    <sheetDataSet>
      <sheetData sheetId="0" refreshError="1"/>
      <sheetData sheetId="1" refreshError="1"/>
      <sheetData sheetId="2"/>
      <sheetData sheetId="3" refreshError="1"/>
      <sheetData sheetId="4" refreshError="1"/>
      <sheetData sheetId="5" refreshError="1"/>
    </sheetDataSet>
  </externalBook>
</externalLink>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65"/>
  <sheetViews>
    <sheetView tabSelected="1" topLeftCell="G1" zoomScale="90" zoomScaleNormal="90" workbookViewId="0">
      <selection activeCell="Q1" sqref="Q1"/>
    </sheetView>
  </sheetViews>
  <sheetFormatPr defaultRowHeight="14.4" x14ac:dyDescent="0.3"/>
  <cols>
    <col min="1" max="1" width="4.44140625" customWidth="1"/>
    <col min="2" max="2" width="28.6640625" customWidth="1"/>
    <col min="3" max="3" width="9.88671875" customWidth="1"/>
    <col min="4" max="4" width="17.6640625" customWidth="1"/>
    <col min="5" max="5" width="9" customWidth="1"/>
    <col min="6" max="13" width="6.88671875" customWidth="1"/>
    <col min="14" max="14" width="15.109375" customWidth="1"/>
    <col min="17" max="17" width="29.44140625" customWidth="1"/>
  </cols>
  <sheetData>
    <row r="1" spans="1:17" ht="43.2" x14ac:dyDescent="0.3">
      <c r="A1" s="128" t="s">
        <v>66</v>
      </c>
      <c r="B1" s="128"/>
      <c r="C1" s="128"/>
      <c r="D1" s="128"/>
      <c r="E1" s="128"/>
      <c r="F1" s="128"/>
      <c r="G1" s="128"/>
      <c r="H1" s="128"/>
      <c r="I1" s="128"/>
      <c r="J1" s="128"/>
      <c r="K1" s="128"/>
      <c r="L1" s="128"/>
      <c r="M1" s="128"/>
      <c r="N1" s="128"/>
      <c r="O1" s="128"/>
      <c r="Q1" s="177" t="s">
        <v>213</v>
      </c>
    </row>
    <row r="2" spans="1:17" ht="18" x14ac:dyDescent="0.3">
      <c r="A2" s="12"/>
      <c r="B2" s="12"/>
      <c r="C2" s="12"/>
      <c r="D2" s="12"/>
      <c r="E2" s="12"/>
      <c r="F2" s="12"/>
      <c r="G2" s="12"/>
      <c r="H2" s="12"/>
      <c r="I2" s="12"/>
      <c r="J2" s="12"/>
      <c r="K2" s="12"/>
      <c r="L2" s="12"/>
      <c r="M2" s="12"/>
      <c r="N2" s="12"/>
      <c r="O2" s="12"/>
    </row>
    <row r="3" spans="1:17" ht="18" x14ac:dyDescent="0.3">
      <c r="A3" s="131" t="s">
        <v>18</v>
      </c>
      <c r="B3" s="132"/>
      <c r="C3" s="130" t="s">
        <v>20</v>
      </c>
      <c r="D3" s="130"/>
      <c r="E3" s="130"/>
      <c r="F3" s="130"/>
      <c r="G3" s="35"/>
      <c r="K3" s="127" t="s">
        <v>65</v>
      </c>
      <c r="L3" s="127"/>
      <c r="M3" s="127"/>
      <c r="N3" s="127"/>
      <c r="O3" s="129">
        <v>1271</v>
      </c>
    </row>
    <row r="4" spans="1:17" ht="30.75" customHeight="1" x14ac:dyDescent="0.3">
      <c r="A4" s="133"/>
      <c r="B4" s="134"/>
      <c r="C4" s="13" t="s">
        <v>21</v>
      </c>
      <c r="D4" s="14" t="s">
        <v>22</v>
      </c>
      <c r="E4" s="49" t="s">
        <v>64</v>
      </c>
      <c r="F4" s="50" t="s">
        <v>23</v>
      </c>
      <c r="G4" s="35"/>
      <c r="K4" s="127"/>
      <c r="L4" s="127"/>
      <c r="M4" s="127"/>
      <c r="N4" s="127"/>
      <c r="O4" s="129"/>
    </row>
    <row r="5" spans="1:17" ht="54" customHeight="1" x14ac:dyDescent="0.3">
      <c r="A5" s="144" t="s">
        <v>67</v>
      </c>
      <c r="B5" s="145"/>
      <c r="C5" s="47">
        <v>1319</v>
      </c>
      <c r="D5" s="47">
        <v>1038</v>
      </c>
      <c r="E5" s="123">
        <v>1435</v>
      </c>
      <c r="F5" s="48">
        <f>SUM(C5:E5)</f>
        <v>3792</v>
      </c>
      <c r="G5" s="36"/>
      <c r="K5" s="127" t="s">
        <v>63</v>
      </c>
      <c r="L5" s="127"/>
      <c r="M5" s="127"/>
      <c r="N5" s="127"/>
      <c r="O5" s="95">
        <v>213</v>
      </c>
    </row>
    <row r="6" spans="1:17" ht="18" customHeight="1" x14ac:dyDescent="0.3"/>
    <row r="7" spans="1:17" ht="18" x14ac:dyDescent="0.3">
      <c r="A7" s="15"/>
      <c r="B7" s="15"/>
      <c r="C7" s="12"/>
      <c r="D7" s="12"/>
      <c r="E7" s="12"/>
      <c r="F7" s="12"/>
      <c r="G7" s="12"/>
      <c r="H7" s="12"/>
      <c r="I7" s="12"/>
      <c r="J7" s="12"/>
    </row>
    <row r="8" spans="1:17" ht="18" x14ac:dyDescent="0.3">
      <c r="A8" s="15"/>
      <c r="B8" s="15"/>
      <c r="C8" s="12"/>
      <c r="D8" s="12"/>
      <c r="E8" s="12"/>
      <c r="F8" s="12"/>
      <c r="G8" s="12"/>
      <c r="H8" s="12"/>
      <c r="I8" s="12"/>
      <c r="J8" s="12"/>
    </row>
    <row r="9" spans="1:17" ht="18" x14ac:dyDescent="0.3">
      <c r="A9" s="15"/>
      <c r="B9" s="15"/>
      <c r="C9" s="12"/>
      <c r="D9" s="12"/>
      <c r="E9" s="12"/>
      <c r="F9" s="12"/>
      <c r="G9" s="12"/>
      <c r="H9" s="12"/>
      <c r="I9" s="12"/>
      <c r="J9" s="12"/>
    </row>
    <row r="10" spans="1:17" s="16" customFormat="1" ht="18" x14ac:dyDescent="0.3">
      <c r="A10" s="15"/>
      <c r="B10" s="15"/>
      <c r="C10" s="12"/>
      <c r="D10" s="12"/>
      <c r="E10" s="12"/>
      <c r="F10" s="12"/>
      <c r="G10" s="12"/>
      <c r="H10" s="12"/>
      <c r="I10" s="12"/>
      <c r="J10" s="12"/>
    </row>
    <row r="11" spans="1:17" ht="87" customHeight="1" x14ac:dyDescent="0.3">
      <c r="A11" s="21"/>
      <c r="B11" s="21"/>
      <c r="C11" s="151" t="s">
        <v>205</v>
      </c>
      <c r="D11" s="152"/>
      <c r="E11" s="158" t="s">
        <v>1</v>
      </c>
      <c r="F11" s="159"/>
      <c r="G11" s="159"/>
      <c r="H11" s="159"/>
      <c r="I11" s="159"/>
      <c r="J11" s="159"/>
      <c r="K11" s="92" t="s">
        <v>19</v>
      </c>
      <c r="L11" s="160" t="s">
        <v>25</v>
      </c>
      <c r="M11" s="161"/>
      <c r="N11" s="162"/>
    </row>
    <row r="12" spans="1:17" ht="119.25" customHeight="1" x14ac:dyDescent="0.3">
      <c r="A12" s="135" t="s">
        <v>47</v>
      </c>
      <c r="B12" s="136"/>
      <c r="C12" s="38" t="s">
        <v>18</v>
      </c>
      <c r="D12" s="38" t="s">
        <v>40</v>
      </c>
      <c r="E12" s="39" t="s">
        <v>12</v>
      </c>
      <c r="F12" s="39" t="s">
        <v>15</v>
      </c>
      <c r="G12" s="40" t="s">
        <v>48</v>
      </c>
      <c r="H12" s="40" t="s">
        <v>49</v>
      </c>
      <c r="I12" s="40" t="s">
        <v>50</v>
      </c>
      <c r="J12" s="39" t="s">
        <v>34</v>
      </c>
      <c r="K12" s="39" t="s">
        <v>0</v>
      </c>
      <c r="L12" s="41" t="s">
        <v>0</v>
      </c>
      <c r="M12" s="42" t="s">
        <v>24</v>
      </c>
      <c r="N12" s="43" t="s">
        <v>27</v>
      </c>
    </row>
    <row r="13" spans="1:17" x14ac:dyDescent="0.3">
      <c r="A13" s="142">
        <v>1</v>
      </c>
      <c r="B13" s="165" t="s">
        <v>17</v>
      </c>
      <c r="C13" s="166"/>
      <c r="D13" s="166"/>
      <c r="E13" s="166"/>
      <c r="F13" s="166"/>
      <c r="G13" s="166"/>
      <c r="H13" s="166"/>
      <c r="I13" s="166"/>
      <c r="J13" s="166"/>
      <c r="K13" s="166"/>
      <c r="L13" s="166"/>
      <c r="M13" s="166"/>
      <c r="N13" s="167"/>
    </row>
    <row r="14" spans="1:17" ht="25.5" customHeight="1" x14ac:dyDescent="0.3">
      <c r="A14" s="143"/>
      <c r="B14" s="94" t="s">
        <v>42</v>
      </c>
      <c r="C14" s="18" t="s">
        <v>67</v>
      </c>
      <c r="D14" s="33" t="s">
        <v>68</v>
      </c>
      <c r="E14" s="1">
        <v>1</v>
      </c>
      <c r="F14" s="1">
        <v>4</v>
      </c>
      <c r="G14" s="1">
        <v>3</v>
      </c>
      <c r="H14" s="1">
        <v>0</v>
      </c>
      <c r="I14" s="1">
        <v>4</v>
      </c>
      <c r="J14" s="1">
        <v>16</v>
      </c>
      <c r="K14" s="1">
        <v>0</v>
      </c>
      <c r="L14" s="1">
        <v>0</v>
      </c>
      <c r="M14" s="1">
        <v>0</v>
      </c>
      <c r="N14" s="4"/>
    </row>
    <row r="15" spans="1:17" x14ac:dyDescent="0.3">
      <c r="A15" s="142">
        <v>2</v>
      </c>
      <c r="B15" s="137" t="s">
        <v>14</v>
      </c>
      <c r="C15" s="138"/>
      <c r="D15" s="138"/>
      <c r="E15" s="138"/>
      <c r="F15" s="138"/>
      <c r="G15" s="138"/>
      <c r="H15" s="138"/>
      <c r="I15" s="138"/>
      <c r="J15" s="138"/>
      <c r="K15" s="138"/>
      <c r="L15" s="138"/>
      <c r="M15" s="138"/>
      <c r="N15" s="139"/>
    </row>
    <row r="16" spans="1:17" ht="15" customHeight="1" x14ac:dyDescent="0.3">
      <c r="A16" s="143"/>
      <c r="B16" s="140" t="s">
        <v>43</v>
      </c>
      <c r="C16" s="117" t="s">
        <v>67</v>
      </c>
      <c r="D16" s="120" t="s">
        <v>69</v>
      </c>
      <c r="E16" s="118">
        <v>1</v>
      </c>
      <c r="F16" s="34">
        <v>4</v>
      </c>
      <c r="G16" s="34">
        <v>4</v>
      </c>
      <c r="H16" s="34">
        <v>6</v>
      </c>
      <c r="I16" s="34">
        <v>3</v>
      </c>
      <c r="J16" s="34">
        <v>8</v>
      </c>
      <c r="K16" s="34">
        <v>0</v>
      </c>
      <c r="L16" s="34">
        <v>0</v>
      </c>
      <c r="M16" s="34">
        <v>0</v>
      </c>
      <c r="N16" s="11"/>
    </row>
    <row r="17" spans="1:14" ht="14.25" customHeight="1" x14ac:dyDescent="0.3">
      <c r="A17" s="143"/>
      <c r="B17" s="141"/>
      <c r="C17" s="10" t="s">
        <v>67</v>
      </c>
      <c r="D17" s="52" t="s">
        <v>70</v>
      </c>
      <c r="E17" s="34">
        <v>4</v>
      </c>
      <c r="F17" s="34">
        <v>2</v>
      </c>
      <c r="G17" s="34">
        <v>1</v>
      </c>
      <c r="H17" s="34">
        <v>1</v>
      </c>
      <c r="I17" s="34">
        <v>2</v>
      </c>
      <c r="J17" s="34">
        <v>9</v>
      </c>
      <c r="K17" s="34">
        <v>0</v>
      </c>
      <c r="L17" s="34">
        <v>0</v>
      </c>
      <c r="M17" s="34">
        <v>0</v>
      </c>
      <c r="N17" s="4"/>
    </row>
    <row r="18" spans="1:14" ht="14.25" customHeight="1" x14ac:dyDescent="0.3">
      <c r="A18" s="143"/>
      <c r="B18" s="141"/>
      <c r="C18" s="10" t="s">
        <v>67</v>
      </c>
      <c r="D18" s="54" t="s">
        <v>71</v>
      </c>
      <c r="E18" s="34">
        <v>2</v>
      </c>
      <c r="F18" s="34">
        <v>5</v>
      </c>
      <c r="G18" s="34">
        <v>2</v>
      </c>
      <c r="H18" s="34">
        <v>0</v>
      </c>
      <c r="I18" s="34">
        <v>0</v>
      </c>
      <c r="J18" s="34">
        <v>2</v>
      </c>
      <c r="K18" s="34">
        <v>0</v>
      </c>
      <c r="L18" s="34">
        <v>0</v>
      </c>
      <c r="M18" s="34">
        <v>0</v>
      </c>
      <c r="N18" s="4"/>
    </row>
    <row r="19" spans="1:14" x14ac:dyDescent="0.3">
      <c r="A19" s="143"/>
      <c r="B19" s="141"/>
      <c r="C19" s="10" t="s">
        <v>67</v>
      </c>
      <c r="D19" s="52" t="s">
        <v>197</v>
      </c>
      <c r="E19" s="34">
        <v>1</v>
      </c>
      <c r="F19" s="34">
        <v>3</v>
      </c>
      <c r="G19" s="34">
        <v>3</v>
      </c>
      <c r="H19" s="34">
        <v>2</v>
      </c>
      <c r="I19" s="34">
        <v>1</v>
      </c>
      <c r="J19" s="34">
        <v>1</v>
      </c>
      <c r="K19" s="34">
        <v>0</v>
      </c>
      <c r="L19" s="34">
        <v>0</v>
      </c>
      <c r="M19" s="34">
        <v>0</v>
      </c>
      <c r="N19" s="4"/>
    </row>
    <row r="20" spans="1:14" x14ac:dyDescent="0.3">
      <c r="A20" s="143"/>
      <c r="B20" s="141"/>
      <c r="C20" s="10" t="s">
        <v>67</v>
      </c>
      <c r="D20" s="52" t="s">
        <v>201</v>
      </c>
      <c r="E20" s="34">
        <v>0</v>
      </c>
      <c r="F20" s="34">
        <v>0</v>
      </c>
      <c r="G20" s="34">
        <v>1</v>
      </c>
      <c r="H20" s="34">
        <v>1</v>
      </c>
      <c r="I20" s="34">
        <v>0</v>
      </c>
      <c r="J20" s="34">
        <v>0</v>
      </c>
      <c r="K20" s="34">
        <v>0</v>
      </c>
      <c r="L20" s="34">
        <v>0</v>
      </c>
      <c r="M20" s="34">
        <v>0</v>
      </c>
      <c r="N20" s="4"/>
    </row>
    <row r="21" spans="1:14" x14ac:dyDescent="0.3">
      <c r="A21" s="143"/>
      <c r="B21" s="141"/>
      <c r="C21" s="10" t="s">
        <v>67</v>
      </c>
      <c r="D21" s="53" t="s">
        <v>72</v>
      </c>
      <c r="E21" s="34">
        <v>0</v>
      </c>
      <c r="F21" s="34">
        <v>0</v>
      </c>
      <c r="G21" s="34">
        <v>1</v>
      </c>
      <c r="H21" s="34">
        <v>1</v>
      </c>
      <c r="I21" s="34">
        <v>0</v>
      </c>
      <c r="J21" s="34">
        <v>2</v>
      </c>
      <c r="K21" s="34">
        <v>0</v>
      </c>
      <c r="L21" s="34">
        <v>0</v>
      </c>
      <c r="M21" s="34">
        <v>0</v>
      </c>
      <c r="N21" s="4"/>
    </row>
    <row r="22" spans="1:14" ht="16.5" customHeight="1" x14ac:dyDescent="0.3">
      <c r="A22" s="142">
        <v>3</v>
      </c>
      <c r="B22" s="146" t="s">
        <v>16</v>
      </c>
      <c r="C22" s="147"/>
      <c r="D22" s="147"/>
      <c r="E22" s="147"/>
      <c r="F22" s="147"/>
      <c r="G22" s="147"/>
      <c r="H22" s="147"/>
      <c r="I22" s="147"/>
      <c r="J22" s="147"/>
      <c r="K22" s="147"/>
      <c r="L22" s="147"/>
      <c r="M22" s="147"/>
      <c r="N22" s="148"/>
    </row>
    <row r="23" spans="1:14" ht="15" customHeight="1" x14ac:dyDescent="0.3">
      <c r="A23" s="143"/>
      <c r="B23" s="149" t="s">
        <v>41</v>
      </c>
      <c r="C23" s="10" t="s">
        <v>67</v>
      </c>
      <c r="D23" s="52" t="s">
        <v>73</v>
      </c>
      <c r="E23" s="34">
        <v>0</v>
      </c>
      <c r="F23" s="34">
        <v>0</v>
      </c>
      <c r="G23" s="34">
        <v>0</v>
      </c>
      <c r="H23" s="34">
        <v>0</v>
      </c>
      <c r="I23" s="34">
        <v>0</v>
      </c>
      <c r="J23" s="34">
        <v>0</v>
      </c>
      <c r="K23" s="34">
        <v>36</v>
      </c>
      <c r="L23" s="34">
        <v>0</v>
      </c>
      <c r="M23" s="34">
        <v>0</v>
      </c>
      <c r="N23" s="11"/>
    </row>
    <row r="24" spans="1:14" x14ac:dyDescent="0.3">
      <c r="A24" s="143"/>
      <c r="B24" s="150"/>
      <c r="C24" s="10" t="s">
        <v>67</v>
      </c>
      <c r="D24" s="52" t="s">
        <v>74</v>
      </c>
      <c r="E24" s="34">
        <v>0</v>
      </c>
      <c r="F24" s="34">
        <v>0</v>
      </c>
      <c r="G24" s="34">
        <v>0</v>
      </c>
      <c r="H24" s="34">
        <v>0</v>
      </c>
      <c r="I24" s="34">
        <v>0</v>
      </c>
      <c r="J24" s="34">
        <v>0</v>
      </c>
      <c r="K24" s="34">
        <v>1</v>
      </c>
      <c r="L24" s="34">
        <v>0</v>
      </c>
      <c r="M24" s="34">
        <v>0</v>
      </c>
      <c r="N24" s="4"/>
    </row>
    <row r="25" spans="1:14" ht="15" customHeight="1" x14ac:dyDescent="0.3">
      <c r="A25" s="143"/>
      <c r="B25" s="150"/>
      <c r="C25" s="10" t="s">
        <v>67</v>
      </c>
      <c r="D25" s="52" t="s">
        <v>75</v>
      </c>
      <c r="E25" s="34">
        <v>0</v>
      </c>
      <c r="F25" s="34">
        <v>0</v>
      </c>
      <c r="G25" s="34">
        <v>0</v>
      </c>
      <c r="H25" s="34">
        <v>0</v>
      </c>
      <c r="I25" s="34">
        <v>0</v>
      </c>
      <c r="J25" s="34">
        <v>0</v>
      </c>
      <c r="K25" s="34">
        <v>4</v>
      </c>
      <c r="L25" s="34">
        <v>0</v>
      </c>
      <c r="M25" s="34">
        <v>0</v>
      </c>
      <c r="N25" s="4"/>
    </row>
    <row r="26" spans="1:14" ht="15" customHeight="1" x14ac:dyDescent="0.3">
      <c r="A26" s="143"/>
      <c r="B26" s="150"/>
      <c r="C26" s="10" t="s">
        <v>67</v>
      </c>
      <c r="D26" s="53" t="s">
        <v>76</v>
      </c>
      <c r="E26" s="34">
        <v>0</v>
      </c>
      <c r="F26" s="34">
        <v>0</v>
      </c>
      <c r="G26" s="34">
        <v>0</v>
      </c>
      <c r="H26" s="34">
        <v>0</v>
      </c>
      <c r="I26" s="34">
        <v>0</v>
      </c>
      <c r="J26" s="34">
        <v>0</v>
      </c>
      <c r="K26" s="34">
        <v>4</v>
      </c>
      <c r="L26" s="34">
        <v>0</v>
      </c>
      <c r="M26" s="34">
        <v>0</v>
      </c>
      <c r="N26" s="4"/>
    </row>
    <row r="27" spans="1:14" ht="15" customHeight="1" x14ac:dyDescent="0.3">
      <c r="A27" s="143"/>
      <c r="B27" s="150"/>
      <c r="C27" s="10" t="s">
        <v>67</v>
      </c>
      <c r="D27" s="55" t="s">
        <v>77</v>
      </c>
      <c r="E27" s="34">
        <v>0</v>
      </c>
      <c r="F27" s="34">
        <v>0</v>
      </c>
      <c r="G27" s="34">
        <v>0</v>
      </c>
      <c r="H27" s="34">
        <v>0</v>
      </c>
      <c r="I27" s="34">
        <v>0</v>
      </c>
      <c r="J27" s="34">
        <v>0</v>
      </c>
      <c r="K27" s="34">
        <v>1</v>
      </c>
      <c r="L27" s="34">
        <v>0</v>
      </c>
      <c r="M27" s="34">
        <v>0</v>
      </c>
      <c r="N27" s="4"/>
    </row>
    <row r="28" spans="1:14" ht="15" customHeight="1" x14ac:dyDescent="0.3">
      <c r="A28" s="143"/>
      <c r="B28" s="150"/>
      <c r="C28" s="10" t="s">
        <v>67</v>
      </c>
      <c r="D28" s="55" t="s">
        <v>78</v>
      </c>
      <c r="E28" s="34">
        <v>0</v>
      </c>
      <c r="F28" s="34">
        <v>0</v>
      </c>
      <c r="G28" s="34">
        <v>0</v>
      </c>
      <c r="H28" s="34">
        <v>0</v>
      </c>
      <c r="I28" s="34">
        <v>0</v>
      </c>
      <c r="J28" s="34">
        <v>0</v>
      </c>
      <c r="K28" s="34">
        <v>27</v>
      </c>
      <c r="L28" s="34">
        <v>0</v>
      </c>
      <c r="M28" s="34">
        <v>0</v>
      </c>
      <c r="N28" s="4"/>
    </row>
    <row r="29" spans="1:14" ht="15" customHeight="1" x14ac:dyDescent="0.3">
      <c r="A29" s="143"/>
      <c r="B29" s="150"/>
      <c r="C29" s="10" t="s">
        <v>67</v>
      </c>
      <c r="D29" s="56" t="s">
        <v>79</v>
      </c>
      <c r="E29" s="34">
        <v>0</v>
      </c>
      <c r="F29" s="34">
        <v>1</v>
      </c>
      <c r="G29" s="34">
        <v>0</v>
      </c>
      <c r="H29" s="34">
        <v>0</v>
      </c>
      <c r="I29" s="34">
        <v>0</v>
      </c>
      <c r="J29" s="34">
        <v>0</v>
      </c>
      <c r="K29" s="34">
        <v>1</v>
      </c>
      <c r="L29" s="34">
        <v>0</v>
      </c>
      <c r="M29" s="34">
        <v>0</v>
      </c>
      <c r="N29" s="4"/>
    </row>
    <row r="30" spans="1:14" x14ac:dyDescent="0.3">
      <c r="A30" s="142">
        <v>4</v>
      </c>
      <c r="B30" s="163" t="s">
        <v>44</v>
      </c>
      <c r="C30" s="163"/>
      <c r="D30" s="163"/>
      <c r="E30" s="163"/>
      <c r="F30" s="163"/>
      <c r="G30" s="163"/>
      <c r="H30" s="163"/>
      <c r="I30" s="163"/>
      <c r="J30" s="163"/>
      <c r="K30" s="163"/>
      <c r="L30" s="163"/>
      <c r="M30" s="163"/>
      <c r="N30" s="163"/>
    </row>
    <row r="31" spans="1:14" x14ac:dyDescent="0.3">
      <c r="A31" s="143"/>
      <c r="B31" s="164"/>
      <c r="C31" s="10" t="s">
        <v>67</v>
      </c>
      <c r="D31" s="119" t="s">
        <v>80</v>
      </c>
      <c r="E31" s="34">
        <v>0</v>
      </c>
      <c r="F31" s="34">
        <v>0</v>
      </c>
      <c r="G31" s="34">
        <v>0</v>
      </c>
      <c r="H31" s="34">
        <v>0</v>
      </c>
      <c r="I31" s="34">
        <v>0</v>
      </c>
      <c r="J31" s="34">
        <v>1</v>
      </c>
      <c r="K31" s="34">
        <v>0</v>
      </c>
      <c r="L31" s="34">
        <v>0</v>
      </c>
      <c r="M31" s="34">
        <v>0</v>
      </c>
      <c r="N31" s="4"/>
    </row>
    <row r="32" spans="1:14" x14ac:dyDescent="0.3">
      <c r="A32" s="143"/>
      <c r="B32" s="164"/>
      <c r="C32" s="10" t="s">
        <v>67</v>
      </c>
      <c r="D32" s="119" t="s">
        <v>206</v>
      </c>
      <c r="E32" s="34">
        <v>0</v>
      </c>
      <c r="F32" s="34">
        <v>0</v>
      </c>
      <c r="G32" s="34">
        <v>1</v>
      </c>
      <c r="H32" s="34">
        <v>2</v>
      </c>
      <c r="I32" s="34">
        <v>2</v>
      </c>
      <c r="J32" s="34">
        <v>0</v>
      </c>
      <c r="K32" s="34">
        <v>0</v>
      </c>
      <c r="L32" s="34">
        <v>0</v>
      </c>
      <c r="M32" s="34">
        <v>0</v>
      </c>
      <c r="N32" s="4"/>
    </row>
    <row r="33" spans="1:14" x14ac:dyDescent="0.3">
      <c r="A33" s="143"/>
      <c r="B33" s="164"/>
      <c r="C33" s="10" t="s">
        <v>67</v>
      </c>
      <c r="D33" s="119" t="s">
        <v>81</v>
      </c>
      <c r="E33" s="34">
        <v>0</v>
      </c>
      <c r="F33" s="34">
        <v>0</v>
      </c>
      <c r="G33" s="34">
        <v>0</v>
      </c>
      <c r="H33" s="34">
        <v>0</v>
      </c>
      <c r="I33" s="34">
        <v>0</v>
      </c>
      <c r="J33" s="34">
        <v>1</v>
      </c>
      <c r="K33" s="34">
        <v>0</v>
      </c>
      <c r="L33" s="34">
        <v>0</v>
      </c>
      <c r="M33" s="34">
        <v>0</v>
      </c>
      <c r="N33" s="4"/>
    </row>
    <row r="34" spans="1:14" x14ac:dyDescent="0.3">
      <c r="A34" s="142">
        <v>5</v>
      </c>
      <c r="B34" s="163" t="s">
        <v>45</v>
      </c>
      <c r="C34" s="163"/>
      <c r="D34" s="163"/>
      <c r="E34" s="163"/>
      <c r="F34" s="163"/>
      <c r="G34" s="163"/>
      <c r="H34" s="163"/>
      <c r="I34" s="163"/>
      <c r="J34" s="163"/>
      <c r="K34" s="163"/>
      <c r="L34" s="163"/>
      <c r="M34" s="163"/>
      <c r="N34" s="163"/>
    </row>
    <row r="35" spans="1:14" ht="62.25" customHeight="1" x14ac:dyDescent="0.3">
      <c r="A35" s="143"/>
      <c r="B35" s="93" t="s">
        <v>46</v>
      </c>
      <c r="C35" s="124" t="s">
        <v>67</v>
      </c>
      <c r="D35" s="125" t="s">
        <v>82</v>
      </c>
      <c r="E35" s="126">
        <v>0</v>
      </c>
      <c r="F35" s="126">
        <v>0</v>
      </c>
      <c r="G35" s="126">
        <v>0</v>
      </c>
      <c r="H35" s="126">
        <v>0</v>
      </c>
      <c r="I35" s="126">
        <v>0</v>
      </c>
      <c r="J35" s="126">
        <v>2</v>
      </c>
      <c r="K35" s="126">
        <v>0</v>
      </c>
      <c r="L35" s="126">
        <v>0</v>
      </c>
      <c r="M35" s="126">
        <v>0</v>
      </c>
      <c r="N35" s="11"/>
    </row>
    <row r="36" spans="1:14" x14ac:dyDescent="0.3">
      <c r="A36" s="142">
        <v>6</v>
      </c>
      <c r="B36" s="153" t="s">
        <v>13</v>
      </c>
      <c r="C36" s="154"/>
      <c r="D36" s="154"/>
      <c r="E36" s="154"/>
      <c r="F36" s="154"/>
      <c r="G36" s="154"/>
      <c r="H36" s="154"/>
      <c r="I36" s="154"/>
      <c r="J36" s="154"/>
      <c r="K36" s="154"/>
      <c r="L36" s="154"/>
      <c r="M36" s="154"/>
      <c r="N36" s="155"/>
    </row>
    <row r="37" spans="1:14" ht="15.6" x14ac:dyDescent="0.3">
      <c r="A37" s="143"/>
      <c r="B37" s="156" t="s">
        <v>52</v>
      </c>
      <c r="C37" s="10" t="s">
        <v>67</v>
      </c>
      <c r="D37" s="57" t="s">
        <v>83</v>
      </c>
      <c r="E37" s="34">
        <v>0</v>
      </c>
      <c r="F37" s="34">
        <v>1</v>
      </c>
      <c r="G37" s="34">
        <v>0</v>
      </c>
      <c r="H37" s="34">
        <v>0</v>
      </c>
      <c r="I37" s="34">
        <v>0</v>
      </c>
      <c r="J37" s="34">
        <v>0</v>
      </c>
      <c r="K37" s="34">
        <v>0</v>
      </c>
      <c r="L37" s="34">
        <v>0</v>
      </c>
      <c r="M37" s="34">
        <v>0</v>
      </c>
      <c r="N37" s="11"/>
    </row>
    <row r="38" spans="1:14" ht="15.6" x14ac:dyDescent="0.3">
      <c r="A38" s="143"/>
      <c r="B38" s="157"/>
      <c r="C38" s="10" t="s">
        <v>67</v>
      </c>
      <c r="D38" s="57" t="s">
        <v>84</v>
      </c>
      <c r="E38" s="34">
        <v>0</v>
      </c>
      <c r="F38" s="34">
        <v>1</v>
      </c>
      <c r="G38" s="34">
        <v>0</v>
      </c>
      <c r="H38" s="34">
        <v>0</v>
      </c>
      <c r="I38" s="34">
        <v>0</v>
      </c>
      <c r="J38" s="34">
        <v>0</v>
      </c>
      <c r="K38" s="34">
        <v>0</v>
      </c>
      <c r="L38" s="34">
        <v>0</v>
      </c>
      <c r="M38" s="34">
        <v>0</v>
      </c>
      <c r="N38" s="4"/>
    </row>
    <row r="39" spans="1:14" ht="15.6" x14ac:dyDescent="0.3">
      <c r="A39" s="143"/>
      <c r="B39" s="157"/>
      <c r="C39" s="10" t="s">
        <v>67</v>
      </c>
      <c r="D39" s="57" t="s">
        <v>85</v>
      </c>
      <c r="E39" s="34">
        <v>0</v>
      </c>
      <c r="F39" s="34">
        <v>1</v>
      </c>
      <c r="G39" s="34">
        <v>0</v>
      </c>
      <c r="H39" s="34">
        <v>0</v>
      </c>
      <c r="I39" s="34">
        <v>0</v>
      </c>
      <c r="J39" s="34">
        <v>0</v>
      </c>
      <c r="K39" s="34">
        <v>0</v>
      </c>
      <c r="L39" s="34">
        <v>0</v>
      </c>
      <c r="M39" s="34">
        <v>0</v>
      </c>
      <c r="N39" s="4"/>
    </row>
    <row r="40" spans="1:14" ht="15.6" x14ac:dyDescent="0.3">
      <c r="A40" s="143"/>
      <c r="B40" s="157"/>
      <c r="C40" s="10" t="s">
        <v>67</v>
      </c>
      <c r="D40" s="57" t="s">
        <v>86</v>
      </c>
      <c r="E40" s="34">
        <v>0</v>
      </c>
      <c r="F40" s="34">
        <v>1</v>
      </c>
      <c r="G40" s="34">
        <v>0</v>
      </c>
      <c r="H40" s="34">
        <v>0</v>
      </c>
      <c r="I40" s="34">
        <v>0</v>
      </c>
      <c r="J40" s="34">
        <v>0</v>
      </c>
      <c r="K40" s="34">
        <v>0</v>
      </c>
      <c r="L40" s="34">
        <v>0</v>
      </c>
      <c r="M40" s="34">
        <v>0</v>
      </c>
      <c r="N40" s="4"/>
    </row>
    <row r="41" spans="1:14" ht="15.6" x14ac:dyDescent="0.3">
      <c r="A41" s="143"/>
      <c r="B41" s="157"/>
      <c r="C41" s="10" t="s">
        <v>67</v>
      </c>
      <c r="D41" s="57" t="s">
        <v>87</v>
      </c>
      <c r="E41" s="34">
        <v>0</v>
      </c>
      <c r="F41" s="34">
        <v>1</v>
      </c>
      <c r="G41" s="34">
        <v>0</v>
      </c>
      <c r="H41" s="34">
        <v>0</v>
      </c>
      <c r="I41" s="34">
        <v>0</v>
      </c>
      <c r="J41" s="34">
        <v>0</v>
      </c>
      <c r="K41" s="34">
        <v>0</v>
      </c>
      <c r="L41" s="34">
        <v>0</v>
      </c>
      <c r="M41" s="34">
        <v>0</v>
      </c>
      <c r="N41" s="4"/>
    </row>
    <row r="42" spans="1:14" ht="15.6" x14ac:dyDescent="0.3">
      <c r="A42" s="143"/>
      <c r="B42" s="157"/>
      <c r="C42" s="10" t="s">
        <v>67</v>
      </c>
      <c r="D42" s="57" t="s">
        <v>88</v>
      </c>
      <c r="E42" s="34">
        <v>0</v>
      </c>
      <c r="F42" s="34">
        <v>1</v>
      </c>
      <c r="G42" s="34">
        <v>0</v>
      </c>
      <c r="H42" s="34">
        <v>0</v>
      </c>
      <c r="I42" s="34">
        <v>0</v>
      </c>
      <c r="J42" s="34">
        <v>0</v>
      </c>
      <c r="K42" s="34">
        <v>0</v>
      </c>
      <c r="L42" s="34">
        <v>0</v>
      </c>
      <c r="M42" s="34">
        <v>0</v>
      </c>
      <c r="N42" s="4"/>
    </row>
    <row r="43" spans="1:14" ht="15.6" x14ac:dyDescent="0.3">
      <c r="A43" s="143"/>
      <c r="B43" s="157"/>
      <c r="C43" s="10" t="s">
        <v>67</v>
      </c>
      <c r="D43" s="57" t="s">
        <v>89</v>
      </c>
      <c r="E43" s="34">
        <v>0</v>
      </c>
      <c r="F43" s="34">
        <v>1</v>
      </c>
      <c r="G43" s="34">
        <v>0</v>
      </c>
      <c r="H43" s="34">
        <v>0</v>
      </c>
      <c r="I43" s="34">
        <v>0</v>
      </c>
      <c r="J43" s="34">
        <v>0</v>
      </c>
      <c r="K43" s="34">
        <v>0</v>
      </c>
      <c r="L43" s="34">
        <v>0</v>
      </c>
      <c r="M43" s="34">
        <v>0</v>
      </c>
      <c r="N43" s="4"/>
    </row>
    <row r="44" spans="1:14" ht="15.6" x14ac:dyDescent="0.3">
      <c r="A44" s="143"/>
      <c r="B44" s="157"/>
      <c r="C44" s="10" t="s">
        <v>67</v>
      </c>
      <c r="D44" s="57" t="s">
        <v>90</v>
      </c>
      <c r="E44" s="34">
        <v>0</v>
      </c>
      <c r="F44" s="34">
        <v>1</v>
      </c>
      <c r="G44" s="34">
        <v>0</v>
      </c>
      <c r="H44" s="34">
        <v>0</v>
      </c>
      <c r="I44" s="34">
        <v>0</v>
      </c>
      <c r="J44" s="34">
        <v>0</v>
      </c>
      <c r="K44" s="34">
        <v>0</v>
      </c>
      <c r="L44" s="34">
        <v>0</v>
      </c>
      <c r="M44" s="34">
        <v>0</v>
      </c>
      <c r="N44" s="4"/>
    </row>
    <row r="45" spans="1:14" ht="15.6" x14ac:dyDescent="0.3">
      <c r="A45" s="143"/>
      <c r="B45" s="157"/>
      <c r="C45" s="10" t="s">
        <v>67</v>
      </c>
      <c r="D45" s="57" t="s">
        <v>91</v>
      </c>
      <c r="E45" s="34">
        <v>0</v>
      </c>
      <c r="F45" s="34">
        <v>1</v>
      </c>
      <c r="G45" s="34">
        <v>0</v>
      </c>
      <c r="H45" s="34">
        <v>0</v>
      </c>
      <c r="I45" s="34">
        <v>0</v>
      </c>
      <c r="J45" s="34">
        <v>0</v>
      </c>
      <c r="K45" s="34">
        <v>0</v>
      </c>
      <c r="L45" s="34">
        <v>0</v>
      </c>
      <c r="M45" s="34">
        <v>0</v>
      </c>
      <c r="N45" s="4"/>
    </row>
    <row r="46" spans="1:14" ht="15.6" x14ac:dyDescent="0.3">
      <c r="A46" s="143"/>
      <c r="B46" s="157"/>
      <c r="C46" s="10" t="s">
        <v>67</v>
      </c>
      <c r="D46" s="57" t="s">
        <v>92</v>
      </c>
      <c r="E46" s="34">
        <v>0</v>
      </c>
      <c r="F46" s="34">
        <v>1</v>
      </c>
      <c r="G46" s="34">
        <v>0</v>
      </c>
      <c r="H46" s="34">
        <v>0</v>
      </c>
      <c r="I46" s="34">
        <v>0</v>
      </c>
      <c r="J46" s="34">
        <v>0</v>
      </c>
      <c r="K46" s="34">
        <v>0</v>
      </c>
      <c r="L46" s="34">
        <v>0</v>
      </c>
      <c r="M46" s="34">
        <v>0</v>
      </c>
      <c r="N46" s="4"/>
    </row>
    <row r="47" spans="1:14" ht="15.6" x14ac:dyDescent="0.3">
      <c r="A47" s="143"/>
      <c r="B47" s="157"/>
      <c r="C47" s="10" t="s">
        <v>67</v>
      </c>
      <c r="D47" s="57" t="s">
        <v>93</v>
      </c>
      <c r="E47" s="34">
        <v>0</v>
      </c>
      <c r="F47" s="34">
        <v>1</v>
      </c>
      <c r="G47" s="34">
        <v>0</v>
      </c>
      <c r="H47" s="34">
        <v>0</v>
      </c>
      <c r="I47" s="34">
        <v>0</v>
      </c>
      <c r="J47" s="34">
        <v>0</v>
      </c>
      <c r="K47" s="34">
        <v>0</v>
      </c>
      <c r="L47" s="34">
        <v>0</v>
      </c>
      <c r="M47" s="34">
        <v>0</v>
      </c>
      <c r="N47" s="4"/>
    </row>
    <row r="48" spans="1:14" ht="15.6" x14ac:dyDescent="0.3">
      <c r="A48" s="143"/>
      <c r="B48" s="157"/>
      <c r="C48" s="10" t="s">
        <v>67</v>
      </c>
      <c r="D48" s="57" t="s">
        <v>94</v>
      </c>
      <c r="E48" s="34">
        <v>0</v>
      </c>
      <c r="F48" s="34">
        <v>1</v>
      </c>
      <c r="G48" s="34">
        <v>0</v>
      </c>
      <c r="H48" s="34">
        <v>0</v>
      </c>
      <c r="I48" s="34">
        <v>0</v>
      </c>
      <c r="J48" s="34">
        <v>0</v>
      </c>
      <c r="K48" s="34">
        <v>0</v>
      </c>
      <c r="L48" s="34">
        <v>0</v>
      </c>
      <c r="M48" s="34">
        <v>0</v>
      </c>
      <c r="N48" s="4"/>
    </row>
    <row r="49" spans="1:14" ht="15.6" x14ac:dyDescent="0.3">
      <c r="A49" s="143"/>
      <c r="B49" s="157"/>
      <c r="C49" s="10" t="s">
        <v>67</v>
      </c>
      <c r="D49" s="57" t="s">
        <v>95</v>
      </c>
      <c r="E49" s="34">
        <v>0</v>
      </c>
      <c r="F49" s="34">
        <v>0</v>
      </c>
      <c r="G49" s="34">
        <v>0</v>
      </c>
      <c r="H49" s="34">
        <v>1</v>
      </c>
      <c r="I49" s="34">
        <v>0</v>
      </c>
      <c r="J49" s="34">
        <v>0</v>
      </c>
      <c r="K49" s="34">
        <v>0</v>
      </c>
      <c r="L49" s="34">
        <v>0</v>
      </c>
      <c r="M49" s="34">
        <v>0</v>
      </c>
      <c r="N49" s="4"/>
    </row>
    <row r="50" spans="1:14" ht="15.6" x14ac:dyDescent="0.3">
      <c r="A50" s="143"/>
      <c r="B50" s="157"/>
      <c r="C50" s="10" t="s">
        <v>67</v>
      </c>
      <c r="D50" s="57" t="s">
        <v>96</v>
      </c>
      <c r="E50" s="34">
        <v>0</v>
      </c>
      <c r="F50" s="34">
        <v>0</v>
      </c>
      <c r="G50" s="34">
        <v>0</v>
      </c>
      <c r="H50" s="34">
        <v>1</v>
      </c>
      <c r="I50" s="34">
        <v>0</v>
      </c>
      <c r="J50" s="34">
        <v>0</v>
      </c>
      <c r="K50" s="34">
        <v>0</v>
      </c>
      <c r="L50" s="34">
        <v>0</v>
      </c>
      <c r="M50" s="34">
        <v>0</v>
      </c>
      <c r="N50" s="4"/>
    </row>
    <row r="51" spans="1:14" ht="15.6" x14ac:dyDescent="0.3">
      <c r="A51" s="143"/>
      <c r="B51" s="157"/>
      <c r="C51" s="10" t="s">
        <v>67</v>
      </c>
      <c r="D51" s="58" t="s">
        <v>97</v>
      </c>
      <c r="E51" s="34">
        <v>0</v>
      </c>
      <c r="F51" s="34">
        <v>0</v>
      </c>
      <c r="G51" s="34">
        <v>0</v>
      </c>
      <c r="H51" s="34">
        <v>0</v>
      </c>
      <c r="I51" s="34">
        <v>1</v>
      </c>
      <c r="J51" s="34">
        <v>0</v>
      </c>
      <c r="K51" s="34">
        <v>0</v>
      </c>
      <c r="L51" s="34">
        <v>0</v>
      </c>
      <c r="M51" s="34">
        <v>0</v>
      </c>
      <c r="N51" s="4"/>
    </row>
    <row r="52" spans="1:14" ht="15.6" x14ac:dyDescent="0.3">
      <c r="A52" s="143"/>
      <c r="B52" s="157"/>
      <c r="C52" s="10" t="s">
        <v>67</v>
      </c>
      <c r="D52" s="58" t="s">
        <v>98</v>
      </c>
      <c r="E52" s="34">
        <v>0</v>
      </c>
      <c r="F52" s="34">
        <v>0</v>
      </c>
      <c r="G52" s="34">
        <v>1</v>
      </c>
      <c r="H52" s="34">
        <v>0</v>
      </c>
      <c r="I52" s="34">
        <v>0</v>
      </c>
      <c r="J52" s="34">
        <v>0</v>
      </c>
      <c r="K52" s="34">
        <v>0</v>
      </c>
      <c r="L52" s="34">
        <v>0</v>
      </c>
      <c r="M52" s="34">
        <v>0</v>
      </c>
      <c r="N52" s="4"/>
    </row>
    <row r="53" spans="1:14" x14ac:dyDescent="0.3">
      <c r="A53" s="143"/>
      <c r="B53" s="157"/>
      <c r="C53" s="10" t="s">
        <v>67</v>
      </c>
      <c r="D53" s="52" t="s">
        <v>99</v>
      </c>
      <c r="E53" s="34">
        <v>0</v>
      </c>
      <c r="F53" s="34">
        <v>0</v>
      </c>
      <c r="G53" s="34">
        <v>0</v>
      </c>
      <c r="H53" s="34">
        <v>1</v>
      </c>
      <c r="I53" s="34">
        <v>0</v>
      </c>
      <c r="J53" s="34">
        <v>0</v>
      </c>
      <c r="K53" s="34">
        <v>0</v>
      </c>
      <c r="L53" s="34">
        <v>0</v>
      </c>
      <c r="M53" s="34">
        <v>0</v>
      </c>
      <c r="N53" s="4"/>
    </row>
    <row r="54" spans="1:14" x14ac:dyDescent="0.3">
      <c r="A54" s="143"/>
      <c r="B54" s="157"/>
      <c r="C54" s="10" t="s">
        <v>67</v>
      </c>
      <c r="D54" s="52" t="s">
        <v>100</v>
      </c>
      <c r="E54" s="34">
        <v>0</v>
      </c>
      <c r="F54" s="34">
        <v>1</v>
      </c>
      <c r="G54" s="34">
        <v>0</v>
      </c>
      <c r="H54" s="34">
        <v>0</v>
      </c>
      <c r="I54" s="34">
        <v>0</v>
      </c>
      <c r="J54" s="34">
        <v>0</v>
      </c>
      <c r="K54" s="34">
        <v>0</v>
      </c>
      <c r="L54" s="34">
        <v>0</v>
      </c>
      <c r="M54" s="34">
        <v>0</v>
      </c>
      <c r="N54" s="4"/>
    </row>
    <row r="55" spans="1:14" x14ac:dyDescent="0.3">
      <c r="A55" s="143"/>
      <c r="B55" s="157"/>
      <c r="C55" s="10" t="s">
        <v>67</v>
      </c>
      <c r="D55" s="52" t="s">
        <v>101</v>
      </c>
      <c r="E55" s="34">
        <v>0</v>
      </c>
      <c r="F55" s="34">
        <v>0</v>
      </c>
      <c r="G55" s="34">
        <v>1</v>
      </c>
      <c r="H55" s="34">
        <v>0</v>
      </c>
      <c r="I55" s="34">
        <v>0</v>
      </c>
      <c r="J55" s="34">
        <v>0</v>
      </c>
      <c r="K55" s="34">
        <v>0</v>
      </c>
      <c r="L55" s="34">
        <v>0</v>
      </c>
      <c r="M55" s="34">
        <v>0</v>
      </c>
      <c r="N55" s="4"/>
    </row>
    <row r="56" spans="1:14" x14ac:dyDescent="0.3">
      <c r="A56" s="143"/>
      <c r="B56" s="157"/>
      <c r="C56" s="10" t="s">
        <v>67</v>
      </c>
      <c r="D56" s="52" t="s">
        <v>196</v>
      </c>
      <c r="E56" s="34">
        <v>0</v>
      </c>
      <c r="F56" s="34">
        <v>1</v>
      </c>
      <c r="G56" s="34">
        <v>0</v>
      </c>
      <c r="H56" s="34">
        <v>0</v>
      </c>
      <c r="I56" s="34">
        <v>0</v>
      </c>
      <c r="J56" s="34">
        <v>0</v>
      </c>
      <c r="K56" s="34">
        <v>0</v>
      </c>
      <c r="L56" s="34">
        <v>0</v>
      </c>
      <c r="M56" s="34">
        <v>0</v>
      </c>
      <c r="N56" s="4"/>
    </row>
    <row r="57" spans="1:14" x14ac:dyDescent="0.3">
      <c r="A57" s="143"/>
      <c r="B57" s="157"/>
      <c r="C57" s="10" t="s">
        <v>67</v>
      </c>
      <c r="D57" s="52" t="s">
        <v>102</v>
      </c>
      <c r="E57" s="34">
        <v>0</v>
      </c>
      <c r="F57" s="34">
        <v>1</v>
      </c>
      <c r="G57" s="34">
        <v>0</v>
      </c>
      <c r="H57" s="34">
        <v>0</v>
      </c>
      <c r="I57" s="34">
        <v>0</v>
      </c>
      <c r="J57" s="34">
        <v>0</v>
      </c>
      <c r="K57" s="34">
        <v>0</v>
      </c>
      <c r="L57" s="34">
        <v>0</v>
      </c>
      <c r="M57" s="34">
        <v>0</v>
      </c>
      <c r="N57" s="4"/>
    </row>
    <row r="58" spans="1:14" x14ac:dyDescent="0.3">
      <c r="A58" s="143"/>
      <c r="B58" s="157"/>
      <c r="C58" s="10" t="s">
        <v>67</v>
      </c>
      <c r="D58" s="60" t="s">
        <v>76</v>
      </c>
      <c r="E58" s="34">
        <v>0</v>
      </c>
      <c r="F58" s="34">
        <v>0</v>
      </c>
      <c r="G58" s="34">
        <v>0</v>
      </c>
      <c r="H58" s="34">
        <v>0</v>
      </c>
      <c r="I58" s="34">
        <v>1</v>
      </c>
      <c r="J58" s="34">
        <v>0</v>
      </c>
      <c r="K58" s="34">
        <v>0</v>
      </c>
      <c r="L58" s="34">
        <v>0</v>
      </c>
      <c r="M58" s="34">
        <v>0</v>
      </c>
      <c r="N58" s="4"/>
    </row>
    <row r="59" spans="1:14" x14ac:dyDescent="0.3">
      <c r="A59" s="143"/>
      <c r="B59" s="157"/>
      <c r="C59" s="10" t="s">
        <v>67</v>
      </c>
      <c r="D59" s="52" t="s">
        <v>103</v>
      </c>
      <c r="E59" s="34">
        <v>0</v>
      </c>
      <c r="F59" s="34">
        <v>1</v>
      </c>
      <c r="G59" s="34">
        <v>0</v>
      </c>
      <c r="H59" s="34">
        <v>0</v>
      </c>
      <c r="I59" s="34">
        <v>0</v>
      </c>
      <c r="J59" s="34">
        <v>0</v>
      </c>
      <c r="K59" s="34">
        <v>0</v>
      </c>
      <c r="L59" s="34">
        <v>0</v>
      </c>
      <c r="M59" s="34">
        <v>0</v>
      </c>
      <c r="N59" s="4"/>
    </row>
    <row r="60" spans="1:14" x14ac:dyDescent="0.3">
      <c r="A60" s="143"/>
      <c r="B60" s="157"/>
      <c r="C60" s="10" t="s">
        <v>67</v>
      </c>
      <c r="D60" s="52" t="s">
        <v>198</v>
      </c>
      <c r="E60" s="34">
        <v>0</v>
      </c>
      <c r="F60" s="34">
        <v>1</v>
      </c>
      <c r="G60" s="34">
        <v>0</v>
      </c>
      <c r="H60" s="34">
        <v>0</v>
      </c>
      <c r="I60" s="34">
        <v>0</v>
      </c>
      <c r="J60" s="34">
        <v>0</v>
      </c>
      <c r="K60" s="34">
        <v>0</v>
      </c>
      <c r="L60" s="34">
        <v>0</v>
      </c>
      <c r="M60" s="34">
        <v>0</v>
      </c>
      <c r="N60" s="4"/>
    </row>
    <row r="61" spans="1:14" x14ac:dyDescent="0.3">
      <c r="A61" s="143"/>
      <c r="B61" s="157"/>
      <c r="C61" s="10" t="s">
        <v>67</v>
      </c>
      <c r="D61" s="52" t="s">
        <v>199</v>
      </c>
      <c r="E61" s="34">
        <v>0</v>
      </c>
      <c r="F61" s="34">
        <v>1</v>
      </c>
      <c r="G61" s="34">
        <v>0</v>
      </c>
      <c r="H61" s="34">
        <v>0</v>
      </c>
      <c r="I61" s="34">
        <v>0</v>
      </c>
      <c r="J61" s="34">
        <v>0</v>
      </c>
      <c r="K61" s="34">
        <v>0</v>
      </c>
      <c r="L61" s="34">
        <v>0</v>
      </c>
      <c r="M61" s="34">
        <v>0</v>
      </c>
      <c r="N61" s="4"/>
    </row>
    <row r="62" spans="1:14" x14ac:dyDescent="0.3">
      <c r="A62" s="143"/>
      <c r="B62" s="157"/>
      <c r="C62" s="10" t="s">
        <v>67</v>
      </c>
      <c r="D62" s="52" t="s">
        <v>200</v>
      </c>
      <c r="E62" s="34">
        <v>0</v>
      </c>
      <c r="F62" s="34">
        <v>1</v>
      </c>
      <c r="G62" s="34">
        <v>0</v>
      </c>
      <c r="H62" s="34">
        <v>0</v>
      </c>
      <c r="I62" s="34">
        <v>0</v>
      </c>
      <c r="J62" s="34">
        <v>0</v>
      </c>
      <c r="K62" s="34">
        <v>0</v>
      </c>
      <c r="L62" s="34">
        <v>0</v>
      </c>
      <c r="M62" s="34">
        <v>0</v>
      </c>
      <c r="N62" s="4"/>
    </row>
    <row r="63" spans="1:14" x14ac:dyDescent="0.3">
      <c r="A63" s="143"/>
      <c r="B63" s="157"/>
      <c r="C63" s="10" t="s">
        <v>67</v>
      </c>
      <c r="D63" s="52" t="s">
        <v>202</v>
      </c>
      <c r="E63" s="34">
        <v>0</v>
      </c>
      <c r="F63" s="34">
        <v>1</v>
      </c>
      <c r="G63" s="34">
        <v>0</v>
      </c>
      <c r="H63" s="34">
        <v>0</v>
      </c>
      <c r="I63" s="34">
        <v>0</v>
      </c>
      <c r="J63" s="34">
        <v>0</v>
      </c>
      <c r="K63" s="34">
        <v>0</v>
      </c>
      <c r="L63" s="34">
        <v>0</v>
      </c>
      <c r="M63" s="34">
        <v>0</v>
      </c>
      <c r="N63" s="4"/>
    </row>
    <row r="64" spans="1:14" x14ac:dyDescent="0.3">
      <c r="A64" s="143"/>
      <c r="B64" s="157"/>
      <c r="C64" s="10" t="s">
        <v>67</v>
      </c>
      <c r="D64" s="59" t="s">
        <v>104</v>
      </c>
      <c r="E64" s="34">
        <v>0</v>
      </c>
      <c r="F64" s="34">
        <v>0</v>
      </c>
      <c r="G64" s="34">
        <v>0</v>
      </c>
      <c r="H64" s="34">
        <v>1</v>
      </c>
      <c r="I64" s="34">
        <v>0</v>
      </c>
      <c r="J64" s="34">
        <v>0</v>
      </c>
      <c r="K64" s="34">
        <v>0</v>
      </c>
      <c r="L64" s="34">
        <v>0</v>
      </c>
      <c r="M64" s="34">
        <v>0</v>
      </c>
      <c r="N64" s="4"/>
    </row>
    <row r="65" spans="1:14" x14ac:dyDescent="0.3">
      <c r="A65" s="2"/>
      <c r="B65" s="3"/>
      <c r="C65" s="19" t="s">
        <v>26</v>
      </c>
      <c r="D65" s="19"/>
      <c r="E65" s="17">
        <f t="shared" ref="E65:M65" si="0">SUM(E37:E64,E35:E35,E31:E33,E23:E29,E16:E21,E14)</f>
        <v>9</v>
      </c>
      <c r="F65" s="17">
        <f t="shared" si="0"/>
        <v>39</v>
      </c>
      <c r="G65" s="17">
        <f t="shared" si="0"/>
        <v>18</v>
      </c>
      <c r="H65" s="17">
        <f t="shared" si="0"/>
        <v>17</v>
      </c>
      <c r="I65" s="17">
        <f t="shared" si="0"/>
        <v>14</v>
      </c>
      <c r="J65" s="17">
        <f t="shared" si="0"/>
        <v>42</v>
      </c>
      <c r="K65" s="17">
        <f t="shared" si="0"/>
        <v>74</v>
      </c>
      <c r="L65" s="17">
        <f t="shared" si="0"/>
        <v>0</v>
      </c>
      <c r="M65" s="17">
        <f t="shared" si="0"/>
        <v>0</v>
      </c>
      <c r="N65" s="17"/>
    </row>
  </sheetData>
  <mergeCells count="27">
    <mergeCell ref="A36:A64"/>
    <mergeCell ref="B36:N36"/>
    <mergeCell ref="B37:B64"/>
    <mergeCell ref="E11:J11"/>
    <mergeCell ref="L11:N11"/>
    <mergeCell ref="A30:A33"/>
    <mergeCell ref="B30:N30"/>
    <mergeCell ref="B31:B33"/>
    <mergeCell ref="A34:A35"/>
    <mergeCell ref="B34:N34"/>
    <mergeCell ref="B13:N13"/>
    <mergeCell ref="A15:A21"/>
    <mergeCell ref="A12:B12"/>
    <mergeCell ref="B15:N15"/>
    <mergeCell ref="B16:B21"/>
    <mergeCell ref="A22:A29"/>
    <mergeCell ref="A5:B5"/>
    <mergeCell ref="K5:N5"/>
    <mergeCell ref="B22:N22"/>
    <mergeCell ref="B23:B29"/>
    <mergeCell ref="A13:A14"/>
    <mergeCell ref="C11:D11"/>
    <mergeCell ref="K3:N4"/>
    <mergeCell ref="A1:O1"/>
    <mergeCell ref="O3:O4"/>
    <mergeCell ref="C3:F3"/>
    <mergeCell ref="A3:B4"/>
  </mergeCells>
  <pageMargins left="0.7" right="0.7" top="0.75" bottom="0.75" header="0.3" footer="0.3"/>
  <pageSetup paperSize="9" scale="5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51"/>
  <sheetViews>
    <sheetView zoomScale="70" zoomScaleNormal="70" workbookViewId="0">
      <selection activeCell="E31" sqref="E31"/>
    </sheetView>
  </sheetViews>
  <sheetFormatPr defaultRowHeight="14.4" x14ac:dyDescent="0.3"/>
  <cols>
    <col min="1" max="1" width="6" customWidth="1"/>
    <col min="2" max="2" width="12.88671875" customWidth="1"/>
    <col min="3" max="3" width="22" style="20" customWidth="1"/>
    <col min="4" max="4" width="17.6640625" customWidth="1"/>
    <col min="5" max="5" width="34.109375" customWidth="1"/>
    <col min="6" max="6" width="12.5546875" bestFit="1" customWidth="1"/>
    <col min="7" max="7" width="21.33203125" customWidth="1"/>
    <col min="8" max="8" width="19.5546875" customWidth="1"/>
    <col min="9" max="9" width="10.44140625" customWidth="1"/>
    <col min="10" max="10" width="11" customWidth="1"/>
    <col min="11" max="11" width="16.6640625" customWidth="1"/>
    <col min="12" max="12" width="13.109375" customWidth="1"/>
    <col min="13" max="13" width="25.109375" customWidth="1"/>
  </cols>
  <sheetData>
    <row r="1" spans="1:26" ht="72.75" customHeight="1" thickBot="1" x14ac:dyDescent="0.5">
      <c r="A1" s="168" t="s">
        <v>188</v>
      </c>
      <c r="B1" s="168"/>
      <c r="C1" s="168"/>
      <c r="D1" s="168"/>
      <c r="E1" s="168"/>
      <c r="F1" s="168"/>
      <c r="G1" s="168"/>
      <c r="H1" s="5"/>
      <c r="I1" s="5"/>
      <c r="J1" s="6"/>
      <c r="K1" s="7"/>
      <c r="L1" s="8"/>
      <c r="M1" s="8"/>
    </row>
    <row r="2" spans="1:26" ht="16.5" customHeight="1" thickBot="1" x14ac:dyDescent="0.35">
      <c r="A2" s="169" t="s">
        <v>113</v>
      </c>
      <c r="B2" s="169"/>
      <c r="C2" s="169"/>
      <c r="D2" s="169"/>
      <c r="E2" s="169"/>
      <c r="F2" s="169"/>
      <c r="G2" s="170"/>
      <c r="H2" s="9"/>
      <c r="I2" s="9"/>
      <c r="J2" s="8"/>
      <c r="K2" s="7"/>
      <c r="L2" s="8"/>
      <c r="M2" s="8"/>
    </row>
    <row r="3" spans="1:26" x14ac:dyDescent="0.3">
      <c r="A3" s="171" t="s">
        <v>112</v>
      </c>
      <c r="B3" s="172"/>
      <c r="C3" s="172"/>
      <c r="D3" s="172"/>
      <c r="E3" s="172"/>
      <c r="F3" s="172"/>
      <c r="G3" s="173"/>
      <c r="H3" s="22"/>
      <c r="I3" s="22"/>
      <c r="J3" s="23"/>
      <c r="K3" s="24"/>
      <c r="L3" s="23"/>
      <c r="M3" s="23"/>
    </row>
    <row r="4" spans="1:26" ht="15" thickBot="1" x14ac:dyDescent="0.35">
      <c r="A4" s="174"/>
      <c r="B4" s="175"/>
      <c r="C4" s="175"/>
      <c r="D4" s="175"/>
      <c r="E4" s="175"/>
      <c r="F4" s="175"/>
      <c r="G4" s="176"/>
      <c r="H4" s="22"/>
      <c r="I4" s="22"/>
      <c r="J4" s="23"/>
      <c r="K4" s="24"/>
      <c r="L4" s="23"/>
      <c r="M4" s="23"/>
    </row>
    <row r="5" spans="1:26" ht="27.6" x14ac:dyDescent="0.3">
      <c r="A5" s="25" t="s">
        <v>2</v>
      </c>
      <c r="B5" s="26" t="s">
        <v>3</v>
      </c>
      <c r="C5" s="27" t="s">
        <v>28</v>
      </c>
      <c r="D5" s="27" t="s">
        <v>32</v>
      </c>
      <c r="E5" s="27" t="s">
        <v>4</v>
      </c>
      <c r="F5" s="51" t="s">
        <v>5</v>
      </c>
      <c r="G5" s="26" t="s">
        <v>6</v>
      </c>
      <c r="H5" s="27" t="s">
        <v>0</v>
      </c>
      <c r="I5" s="26" t="s">
        <v>7</v>
      </c>
      <c r="J5" s="26" t="s">
        <v>8</v>
      </c>
      <c r="K5" s="28" t="s">
        <v>9</v>
      </c>
      <c r="L5" s="26" t="s">
        <v>10</v>
      </c>
      <c r="M5" s="45" t="s">
        <v>11</v>
      </c>
    </row>
    <row r="6" spans="1:26" ht="169.5" customHeight="1" x14ac:dyDescent="0.3">
      <c r="A6" s="46"/>
      <c r="B6" s="37" t="s">
        <v>51</v>
      </c>
      <c r="C6" s="29" t="s">
        <v>35</v>
      </c>
      <c r="D6" s="30" t="s">
        <v>36</v>
      </c>
      <c r="E6" s="30" t="s">
        <v>37</v>
      </c>
      <c r="F6" s="31"/>
      <c r="G6" s="30" t="s">
        <v>29</v>
      </c>
      <c r="H6" s="32" t="s">
        <v>38</v>
      </c>
      <c r="I6" s="29" t="s">
        <v>30</v>
      </c>
      <c r="J6" s="29" t="s">
        <v>31</v>
      </c>
      <c r="K6" s="29" t="s">
        <v>39</v>
      </c>
      <c r="L6" s="30" t="s">
        <v>33</v>
      </c>
      <c r="M6" s="44" t="s">
        <v>62</v>
      </c>
    </row>
    <row r="7" spans="1:26" s="64" customFormat="1" ht="207" customHeight="1" x14ac:dyDescent="0.3">
      <c r="A7" s="65">
        <v>1</v>
      </c>
      <c r="B7" s="66" t="s">
        <v>105</v>
      </c>
      <c r="C7" s="88" t="s">
        <v>114</v>
      </c>
      <c r="D7" s="61" t="s">
        <v>115</v>
      </c>
      <c r="E7" s="62" t="s">
        <v>116</v>
      </c>
      <c r="F7" s="77" t="s">
        <v>117</v>
      </c>
      <c r="G7" s="62"/>
      <c r="H7" s="62">
        <v>1</v>
      </c>
      <c r="I7" s="67" t="s">
        <v>118</v>
      </c>
      <c r="J7" s="62" t="s">
        <v>119</v>
      </c>
      <c r="K7" s="62">
        <v>1830</v>
      </c>
      <c r="L7" s="62" t="s">
        <v>212</v>
      </c>
      <c r="M7" s="62" t="s">
        <v>54</v>
      </c>
      <c r="N7" s="63"/>
      <c r="O7" s="63"/>
      <c r="P7" s="63"/>
      <c r="Q7" s="63"/>
      <c r="R7" s="63"/>
      <c r="S7" s="63"/>
      <c r="T7" s="63"/>
      <c r="U7" s="63"/>
      <c r="V7" s="63"/>
      <c r="W7" s="63"/>
      <c r="X7" s="63"/>
      <c r="Y7" s="63"/>
      <c r="Z7" s="63"/>
    </row>
    <row r="8" spans="1:26" s="64" customFormat="1" ht="300" customHeight="1" x14ac:dyDescent="0.3">
      <c r="A8" s="61"/>
      <c r="B8" s="61"/>
      <c r="C8" s="88" t="s">
        <v>187</v>
      </c>
      <c r="D8" s="61" t="s">
        <v>120</v>
      </c>
      <c r="E8" s="62" t="s">
        <v>107</v>
      </c>
      <c r="F8" s="77" t="s">
        <v>117</v>
      </c>
      <c r="G8" s="62"/>
      <c r="H8" s="62">
        <v>5</v>
      </c>
      <c r="I8" s="67" t="s">
        <v>118</v>
      </c>
      <c r="J8" s="62" t="s">
        <v>119</v>
      </c>
      <c r="K8" s="62">
        <v>11144</v>
      </c>
      <c r="L8" s="62" t="s">
        <v>121</v>
      </c>
      <c r="M8" s="62" t="s">
        <v>54</v>
      </c>
      <c r="N8" s="63"/>
      <c r="O8" s="63"/>
      <c r="P8" s="63"/>
      <c r="Q8" s="63"/>
      <c r="R8" s="63"/>
      <c r="S8" s="63"/>
      <c r="T8" s="63"/>
      <c r="U8" s="63"/>
      <c r="V8" s="63"/>
      <c r="W8" s="63"/>
      <c r="X8" s="63"/>
      <c r="Y8" s="63"/>
      <c r="Z8" s="63"/>
    </row>
    <row r="9" spans="1:26" s="64" customFormat="1" ht="320.25" customHeight="1" x14ac:dyDescent="0.3">
      <c r="A9" s="65">
        <v>2</v>
      </c>
      <c r="B9" s="76" t="s">
        <v>108</v>
      </c>
      <c r="C9" s="75" t="s">
        <v>122</v>
      </c>
      <c r="D9" s="61" t="s">
        <v>123</v>
      </c>
      <c r="E9" s="62" t="s">
        <v>136</v>
      </c>
      <c r="F9" s="77" t="s">
        <v>117</v>
      </c>
      <c r="G9" s="62"/>
      <c r="H9" s="62">
        <v>2</v>
      </c>
      <c r="I9" s="67" t="s">
        <v>118</v>
      </c>
      <c r="J9" s="62" t="s">
        <v>119</v>
      </c>
      <c r="K9" s="62">
        <v>3925</v>
      </c>
      <c r="L9" s="62" t="s">
        <v>124</v>
      </c>
      <c r="M9" s="62" t="s">
        <v>54</v>
      </c>
      <c r="N9" s="63"/>
      <c r="O9" s="63"/>
      <c r="P9" s="63"/>
      <c r="Q9" s="63"/>
      <c r="R9" s="63"/>
      <c r="S9" s="63"/>
      <c r="T9" s="63"/>
      <c r="U9" s="63"/>
      <c r="V9" s="63"/>
      <c r="W9" s="63"/>
      <c r="X9" s="63"/>
      <c r="Y9" s="63"/>
      <c r="Z9" s="63"/>
    </row>
    <row r="10" spans="1:26" s="64" customFormat="1" ht="155.25" customHeight="1" x14ac:dyDescent="0.3">
      <c r="A10" s="61"/>
      <c r="B10" s="61"/>
      <c r="C10" s="74" t="s">
        <v>109</v>
      </c>
      <c r="D10" s="61" t="s">
        <v>125</v>
      </c>
      <c r="E10" s="75" t="s">
        <v>126</v>
      </c>
      <c r="F10" s="77" t="s">
        <v>117</v>
      </c>
      <c r="G10" s="62"/>
      <c r="H10" s="62">
        <v>1</v>
      </c>
      <c r="I10" s="67" t="s">
        <v>118</v>
      </c>
      <c r="J10" s="62" t="s">
        <v>119</v>
      </c>
      <c r="K10" s="62">
        <v>1178</v>
      </c>
      <c r="L10" s="62" t="s">
        <v>127</v>
      </c>
      <c r="M10" s="62" t="s">
        <v>54</v>
      </c>
      <c r="N10" s="63"/>
      <c r="O10" s="63"/>
      <c r="P10" s="63"/>
      <c r="Q10" s="63"/>
      <c r="R10" s="63"/>
      <c r="S10" s="63"/>
      <c r="T10" s="63"/>
      <c r="U10" s="63"/>
      <c r="V10" s="63"/>
      <c r="W10" s="63"/>
      <c r="X10" s="63"/>
      <c r="Y10" s="63"/>
      <c r="Z10" s="63"/>
    </row>
    <row r="11" spans="1:26" s="64" customFormat="1" ht="201.75" customHeight="1" x14ac:dyDescent="0.3">
      <c r="A11" s="78"/>
      <c r="B11" s="61"/>
      <c r="C11" s="74" t="s">
        <v>128</v>
      </c>
      <c r="D11" s="74" t="s">
        <v>129</v>
      </c>
      <c r="E11" s="75" t="s">
        <v>130</v>
      </c>
      <c r="F11" s="77" t="s">
        <v>117</v>
      </c>
      <c r="G11" s="73"/>
      <c r="H11" s="75">
        <v>1</v>
      </c>
      <c r="I11" s="89" t="s">
        <v>118</v>
      </c>
      <c r="J11" s="75" t="s">
        <v>119</v>
      </c>
      <c r="K11" s="90">
        <v>30000</v>
      </c>
      <c r="L11" s="62" t="s">
        <v>174</v>
      </c>
      <c r="M11" s="62" t="s">
        <v>54</v>
      </c>
      <c r="N11" s="63"/>
      <c r="O11" s="63"/>
      <c r="P11" s="63"/>
      <c r="Q11" s="63"/>
      <c r="R11" s="63"/>
      <c r="S11" s="63"/>
      <c r="T11" s="63"/>
      <c r="U11" s="63"/>
      <c r="V11" s="63"/>
      <c r="W11" s="63"/>
      <c r="X11" s="63"/>
      <c r="Y11" s="63"/>
      <c r="Z11" s="63"/>
    </row>
    <row r="12" spans="1:26" s="64" customFormat="1" ht="62.4" x14ac:dyDescent="0.3">
      <c r="A12" s="78"/>
      <c r="B12" s="61"/>
      <c r="C12" s="74" t="s">
        <v>131</v>
      </c>
      <c r="D12" s="74" t="s">
        <v>132</v>
      </c>
      <c r="E12" s="75" t="s">
        <v>126</v>
      </c>
      <c r="F12" s="77" t="s">
        <v>117</v>
      </c>
      <c r="G12" s="73"/>
      <c r="H12" s="75">
        <v>1</v>
      </c>
      <c r="I12" s="89" t="s">
        <v>118</v>
      </c>
      <c r="J12" s="75" t="s">
        <v>119</v>
      </c>
      <c r="K12" s="75">
        <v>1613</v>
      </c>
      <c r="L12" s="62" t="s">
        <v>133</v>
      </c>
      <c r="M12" s="62" t="s">
        <v>54</v>
      </c>
      <c r="N12" s="63"/>
      <c r="O12" s="63"/>
      <c r="P12" s="63"/>
      <c r="Q12" s="63"/>
      <c r="R12" s="63"/>
      <c r="S12" s="63"/>
      <c r="T12" s="63"/>
      <c r="U12" s="63"/>
      <c r="V12" s="63"/>
      <c r="W12" s="63"/>
      <c r="X12" s="63"/>
      <c r="Y12" s="63"/>
      <c r="Z12" s="63"/>
    </row>
    <row r="13" spans="1:26" s="64" customFormat="1" ht="201.75" customHeight="1" x14ac:dyDescent="0.3">
      <c r="A13" s="78"/>
      <c r="B13" s="61"/>
      <c r="C13" s="74" t="s">
        <v>150</v>
      </c>
      <c r="D13" s="74" t="s">
        <v>134</v>
      </c>
      <c r="E13" s="75" t="s">
        <v>135</v>
      </c>
      <c r="F13" s="77" t="s">
        <v>117</v>
      </c>
      <c r="G13" s="73"/>
      <c r="H13" s="75">
        <v>2</v>
      </c>
      <c r="I13" s="89" t="s">
        <v>118</v>
      </c>
      <c r="J13" s="75" t="s">
        <v>119</v>
      </c>
      <c r="K13" s="75">
        <v>3177</v>
      </c>
      <c r="L13" s="62" t="s">
        <v>137</v>
      </c>
      <c r="M13" s="62" t="s">
        <v>54</v>
      </c>
      <c r="N13" s="63"/>
      <c r="O13" s="63"/>
      <c r="P13" s="63"/>
      <c r="Q13" s="63"/>
      <c r="R13" s="63"/>
      <c r="S13" s="63"/>
      <c r="T13" s="63"/>
      <c r="U13" s="63"/>
      <c r="V13" s="63"/>
      <c r="W13" s="63"/>
      <c r="X13" s="63"/>
      <c r="Y13" s="63"/>
      <c r="Z13" s="63"/>
    </row>
    <row r="14" spans="1:26" s="64" customFormat="1" ht="109.2" x14ac:dyDescent="0.3">
      <c r="A14" s="78"/>
      <c r="B14" s="61"/>
      <c r="C14" s="74" t="s">
        <v>138</v>
      </c>
      <c r="D14" s="74" t="s">
        <v>139</v>
      </c>
      <c r="E14" s="75" t="s">
        <v>140</v>
      </c>
      <c r="F14" s="77" t="s">
        <v>117</v>
      </c>
      <c r="G14" s="73"/>
      <c r="H14" s="75">
        <v>1</v>
      </c>
      <c r="I14" s="89" t="s">
        <v>118</v>
      </c>
      <c r="J14" s="75" t="s">
        <v>119</v>
      </c>
      <c r="K14" s="75">
        <v>2105</v>
      </c>
      <c r="L14" s="62" t="s">
        <v>141</v>
      </c>
      <c r="M14" s="62" t="s">
        <v>54</v>
      </c>
      <c r="N14" s="63"/>
      <c r="O14" s="63"/>
      <c r="P14" s="63"/>
      <c r="Q14" s="63"/>
      <c r="R14" s="63"/>
      <c r="S14" s="63"/>
      <c r="T14" s="63"/>
      <c r="U14" s="63"/>
      <c r="V14" s="63"/>
      <c r="W14" s="63"/>
      <c r="X14" s="63"/>
      <c r="Y14" s="63"/>
      <c r="Z14" s="63"/>
    </row>
    <row r="15" spans="1:26" s="64" customFormat="1" ht="187.2" x14ac:dyDescent="0.3">
      <c r="A15" s="78"/>
      <c r="B15" s="61"/>
      <c r="C15" s="74" t="s">
        <v>142</v>
      </c>
      <c r="D15" s="74" t="s">
        <v>204</v>
      </c>
      <c r="E15" s="75" t="s">
        <v>148</v>
      </c>
      <c r="F15" s="77" t="s">
        <v>117</v>
      </c>
      <c r="G15" s="73"/>
      <c r="H15" s="75">
        <v>1</v>
      </c>
      <c r="I15" s="89" t="s">
        <v>118</v>
      </c>
      <c r="J15" s="75" t="s">
        <v>119</v>
      </c>
      <c r="K15" s="75">
        <v>25200</v>
      </c>
      <c r="L15" s="62"/>
      <c r="M15" s="62" t="s">
        <v>54</v>
      </c>
      <c r="N15" s="63"/>
      <c r="O15" s="63"/>
      <c r="P15" s="63"/>
      <c r="Q15" s="63"/>
      <c r="R15" s="63"/>
      <c r="S15" s="63"/>
      <c r="T15" s="63"/>
      <c r="U15" s="63"/>
      <c r="V15" s="63"/>
      <c r="W15" s="63"/>
      <c r="X15" s="63"/>
      <c r="Y15" s="63"/>
      <c r="Z15" s="63"/>
    </row>
    <row r="16" spans="1:26" s="64" customFormat="1" ht="201.75" customHeight="1" x14ac:dyDescent="0.3">
      <c r="A16" s="78"/>
      <c r="B16" s="61"/>
      <c r="C16" s="74" t="s">
        <v>143</v>
      </c>
      <c r="D16" s="74" t="s">
        <v>144</v>
      </c>
      <c r="E16" s="75" t="s">
        <v>145</v>
      </c>
      <c r="F16" s="77" t="s">
        <v>117</v>
      </c>
      <c r="G16" s="73"/>
      <c r="H16" s="75">
        <v>1</v>
      </c>
      <c r="I16" s="89" t="s">
        <v>118</v>
      </c>
      <c r="J16" s="75" t="s">
        <v>119</v>
      </c>
      <c r="K16" s="75">
        <v>74068</v>
      </c>
      <c r="L16" s="62"/>
      <c r="M16" s="62" t="s">
        <v>54</v>
      </c>
      <c r="N16" s="63"/>
      <c r="O16" s="63"/>
      <c r="P16" s="63"/>
      <c r="Q16" s="63"/>
      <c r="R16" s="63"/>
      <c r="S16" s="63"/>
      <c r="T16" s="63"/>
      <c r="U16" s="63"/>
      <c r="V16" s="63"/>
      <c r="W16" s="63"/>
      <c r="X16" s="63"/>
      <c r="Y16" s="63"/>
      <c r="Z16" s="63"/>
    </row>
    <row r="17" spans="1:26" s="64" customFormat="1" ht="187.2" x14ac:dyDescent="0.3">
      <c r="A17" s="78"/>
      <c r="B17" s="61"/>
      <c r="C17" s="74" t="s">
        <v>146</v>
      </c>
      <c r="D17" s="74" t="s">
        <v>147</v>
      </c>
      <c r="E17" s="75" t="s">
        <v>151</v>
      </c>
      <c r="F17" s="77" t="s">
        <v>117</v>
      </c>
      <c r="G17" s="73"/>
      <c r="H17" s="75">
        <v>1</v>
      </c>
      <c r="I17" s="89" t="s">
        <v>118</v>
      </c>
      <c r="J17" s="75" t="s">
        <v>119</v>
      </c>
      <c r="K17" s="75">
        <v>4045</v>
      </c>
      <c r="L17" s="62" t="s">
        <v>149</v>
      </c>
      <c r="M17" s="62" t="s">
        <v>54</v>
      </c>
      <c r="N17" s="63"/>
      <c r="O17" s="63"/>
      <c r="P17" s="63"/>
      <c r="Q17" s="63"/>
      <c r="R17" s="63"/>
      <c r="S17" s="63"/>
      <c r="T17" s="63"/>
      <c r="U17" s="63"/>
      <c r="V17" s="63"/>
      <c r="W17" s="63"/>
      <c r="X17" s="63"/>
      <c r="Y17" s="63"/>
      <c r="Z17" s="63"/>
    </row>
    <row r="18" spans="1:26" s="64" customFormat="1" ht="93.6" x14ac:dyDescent="0.3">
      <c r="A18" s="78"/>
      <c r="B18" s="61"/>
      <c r="C18" s="74" t="s">
        <v>203</v>
      </c>
      <c r="D18" s="74" t="s">
        <v>192</v>
      </c>
      <c r="E18" s="75" t="s">
        <v>152</v>
      </c>
      <c r="F18" s="77" t="s">
        <v>117</v>
      </c>
      <c r="G18" s="73"/>
      <c r="H18" s="75">
        <v>2</v>
      </c>
      <c r="I18" s="89" t="s">
        <v>118</v>
      </c>
      <c r="J18" s="75" t="s">
        <v>119</v>
      </c>
      <c r="K18" s="75">
        <v>8393</v>
      </c>
      <c r="L18" s="62" t="s">
        <v>193</v>
      </c>
      <c r="M18" s="62" t="s">
        <v>54</v>
      </c>
      <c r="N18" s="63"/>
      <c r="O18" s="63"/>
      <c r="P18" s="63"/>
      <c r="Q18" s="63"/>
      <c r="R18" s="63"/>
      <c r="S18" s="63"/>
      <c r="T18" s="63"/>
      <c r="U18" s="63"/>
      <c r="V18" s="63"/>
      <c r="W18" s="63"/>
      <c r="X18" s="63"/>
      <c r="Y18" s="63"/>
      <c r="Z18" s="63"/>
    </row>
    <row r="19" spans="1:26" s="64" customFormat="1" ht="124.8" x14ac:dyDescent="0.3">
      <c r="A19" s="78"/>
      <c r="B19" s="61"/>
      <c r="C19" s="74" t="s">
        <v>153</v>
      </c>
      <c r="D19" s="74" t="s">
        <v>154</v>
      </c>
      <c r="E19" s="75" t="s">
        <v>155</v>
      </c>
      <c r="F19" s="77" t="s">
        <v>117</v>
      </c>
      <c r="G19" s="73"/>
      <c r="H19" s="75">
        <v>1</v>
      </c>
      <c r="I19" s="89" t="s">
        <v>118</v>
      </c>
      <c r="J19" s="75" t="s">
        <v>119</v>
      </c>
      <c r="K19" s="75">
        <v>3200</v>
      </c>
      <c r="L19" s="62" t="s">
        <v>156</v>
      </c>
      <c r="M19" s="62" t="s">
        <v>54</v>
      </c>
      <c r="N19" s="63"/>
      <c r="O19" s="63"/>
      <c r="P19" s="63"/>
      <c r="Q19" s="63"/>
      <c r="R19" s="63"/>
      <c r="S19" s="63"/>
      <c r="T19" s="63"/>
      <c r="U19" s="63"/>
      <c r="V19" s="63"/>
      <c r="W19" s="63"/>
      <c r="X19" s="63"/>
      <c r="Y19" s="63"/>
      <c r="Z19" s="63"/>
    </row>
    <row r="20" spans="1:26" s="72" customFormat="1" ht="93.6" x14ac:dyDescent="0.3">
      <c r="A20" s="79"/>
      <c r="B20" s="79"/>
      <c r="C20" s="74" t="s">
        <v>157</v>
      </c>
      <c r="D20" s="68" t="s">
        <v>158</v>
      </c>
      <c r="E20" s="69" t="s">
        <v>159</v>
      </c>
      <c r="F20" s="77" t="s">
        <v>117</v>
      </c>
      <c r="G20" s="69"/>
      <c r="H20" s="69">
        <v>1</v>
      </c>
      <c r="I20" s="70" t="s">
        <v>118</v>
      </c>
      <c r="J20" s="69" t="s">
        <v>119</v>
      </c>
      <c r="K20" s="69">
        <v>3200</v>
      </c>
      <c r="L20" s="69" t="s">
        <v>156</v>
      </c>
      <c r="M20" s="62" t="s">
        <v>54</v>
      </c>
      <c r="N20" s="63"/>
      <c r="O20" s="63"/>
      <c r="P20" s="63"/>
      <c r="Q20" s="63"/>
      <c r="R20" s="63"/>
      <c r="S20" s="63"/>
      <c r="T20" s="63"/>
      <c r="U20" s="63"/>
      <c r="V20" s="63"/>
      <c r="W20" s="63"/>
      <c r="X20" s="63"/>
      <c r="Y20" s="63"/>
      <c r="Z20" s="63"/>
    </row>
    <row r="21" spans="1:26" s="72" customFormat="1" ht="93.6" x14ac:dyDescent="0.3">
      <c r="A21" s="97"/>
      <c r="B21" s="100"/>
      <c r="C21" s="101" t="s">
        <v>175</v>
      </c>
      <c r="D21" s="68" t="s">
        <v>176</v>
      </c>
      <c r="E21" s="69" t="s">
        <v>177</v>
      </c>
      <c r="F21" s="77" t="s">
        <v>117</v>
      </c>
      <c r="G21" s="69"/>
      <c r="H21" s="69">
        <v>1</v>
      </c>
      <c r="I21" s="70" t="s">
        <v>118</v>
      </c>
      <c r="J21" s="69" t="s">
        <v>119</v>
      </c>
      <c r="K21" s="69">
        <v>630</v>
      </c>
      <c r="L21" s="69" t="s">
        <v>178</v>
      </c>
      <c r="M21" s="62" t="s">
        <v>54</v>
      </c>
      <c r="N21" s="63"/>
      <c r="O21" s="63"/>
      <c r="P21" s="63"/>
      <c r="Q21" s="63"/>
      <c r="R21" s="63"/>
      <c r="S21" s="63"/>
      <c r="T21" s="63"/>
      <c r="U21" s="63"/>
      <c r="V21" s="63"/>
      <c r="W21" s="63"/>
      <c r="X21" s="63"/>
      <c r="Y21" s="63"/>
      <c r="Z21" s="63"/>
    </row>
    <row r="22" spans="1:26" s="72" customFormat="1" ht="78" x14ac:dyDescent="0.3">
      <c r="A22" s="97"/>
      <c r="B22" s="99"/>
      <c r="C22" s="103" t="s">
        <v>179</v>
      </c>
      <c r="D22" s="68" t="s">
        <v>180</v>
      </c>
      <c r="E22" s="69" t="s">
        <v>181</v>
      </c>
      <c r="F22" s="77" t="s">
        <v>117</v>
      </c>
      <c r="G22" s="69"/>
      <c r="H22" s="69">
        <v>2</v>
      </c>
      <c r="I22" s="70" t="s">
        <v>118</v>
      </c>
      <c r="J22" s="69" t="s">
        <v>119</v>
      </c>
      <c r="K22" s="69">
        <v>2541</v>
      </c>
      <c r="L22" s="69" t="s">
        <v>182</v>
      </c>
      <c r="M22" s="62" t="s">
        <v>54</v>
      </c>
      <c r="N22" s="63"/>
      <c r="O22" s="63"/>
      <c r="P22" s="63"/>
      <c r="Q22" s="63"/>
      <c r="R22" s="63"/>
      <c r="S22" s="63"/>
      <c r="T22" s="63"/>
      <c r="U22" s="63"/>
      <c r="V22" s="63"/>
      <c r="W22" s="63"/>
      <c r="X22" s="63"/>
      <c r="Y22" s="63"/>
      <c r="Z22" s="63"/>
    </row>
    <row r="23" spans="1:26" s="72" customFormat="1" ht="156" x14ac:dyDescent="0.3">
      <c r="A23" s="97"/>
      <c r="B23" s="99"/>
      <c r="C23" s="103" t="s">
        <v>183</v>
      </c>
      <c r="D23" s="68" t="s">
        <v>184</v>
      </c>
      <c r="E23" s="69" t="s">
        <v>185</v>
      </c>
      <c r="F23" s="77" t="s">
        <v>117</v>
      </c>
      <c r="G23" s="69"/>
      <c r="H23" s="69">
        <v>3</v>
      </c>
      <c r="I23" s="70" t="s">
        <v>118</v>
      </c>
      <c r="J23" s="69" t="s">
        <v>119</v>
      </c>
      <c r="K23" s="69">
        <v>11288</v>
      </c>
      <c r="L23" s="69" t="s">
        <v>186</v>
      </c>
      <c r="M23" s="62" t="s">
        <v>54</v>
      </c>
      <c r="N23" s="63"/>
      <c r="O23" s="63"/>
      <c r="P23" s="63"/>
      <c r="Q23" s="63"/>
      <c r="R23" s="63"/>
      <c r="S23" s="63"/>
      <c r="T23" s="63"/>
      <c r="U23" s="63"/>
      <c r="V23" s="63"/>
      <c r="W23" s="63"/>
      <c r="X23" s="63"/>
      <c r="Y23" s="63"/>
      <c r="Z23" s="63"/>
    </row>
    <row r="24" spans="1:26" s="64" customFormat="1" ht="358.8" x14ac:dyDescent="0.3">
      <c r="A24" s="80">
        <v>3</v>
      </c>
      <c r="B24" s="98" t="s">
        <v>110</v>
      </c>
      <c r="C24" s="102" t="s">
        <v>160</v>
      </c>
      <c r="D24" s="61" t="s">
        <v>169</v>
      </c>
      <c r="E24" s="62" t="s">
        <v>162</v>
      </c>
      <c r="F24" s="77" t="s">
        <v>117</v>
      </c>
      <c r="G24" s="62"/>
      <c r="H24" s="62">
        <v>2</v>
      </c>
      <c r="I24" s="67" t="s">
        <v>118</v>
      </c>
      <c r="J24" s="62" t="s">
        <v>119</v>
      </c>
      <c r="K24" s="62">
        <v>6388</v>
      </c>
      <c r="L24" s="62" t="s">
        <v>161</v>
      </c>
      <c r="M24" s="62" t="s">
        <v>54</v>
      </c>
      <c r="N24" s="63"/>
      <c r="O24" s="63"/>
      <c r="P24" s="63"/>
      <c r="Q24" s="63"/>
      <c r="R24" s="63"/>
      <c r="S24" s="63"/>
      <c r="T24" s="63"/>
      <c r="U24" s="63"/>
      <c r="V24" s="63"/>
      <c r="W24" s="63"/>
      <c r="X24" s="63"/>
      <c r="Y24" s="63"/>
      <c r="Z24" s="63"/>
    </row>
    <row r="25" spans="1:26" s="64" customFormat="1" ht="152.25" customHeight="1" x14ac:dyDescent="0.3">
      <c r="A25" s="82"/>
      <c r="B25" s="83"/>
      <c r="C25" s="91" t="s">
        <v>163</v>
      </c>
      <c r="D25" s="84" t="s">
        <v>164</v>
      </c>
      <c r="E25" s="81" t="s">
        <v>165</v>
      </c>
      <c r="F25" s="77" t="s">
        <v>117</v>
      </c>
      <c r="G25" s="71"/>
      <c r="H25" s="71">
        <v>1</v>
      </c>
      <c r="I25" s="89" t="s">
        <v>166</v>
      </c>
      <c r="J25" s="71" t="s">
        <v>119</v>
      </c>
      <c r="K25" s="71">
        <v>4176</v>
      </c>
      <c r="L25" s="71" t="s">
        <v>167</v>
      </c>
      <c r="M25" s="62" t="s">
        <v>54</v>
      </c>
      <c r="N25" s="63"/>
      <c r="O25" s="63"/>
      <c r="P25" s="63"/>
      <c r="Q25" s="63"/>
      <c r="R25" s="63"/>
      <c r="S25" s="63"/>
      <c r="T25" s="63"/>
      <c r="U25" s="63"/>
      <c r="V25" s="63"/>
      <c r="W25" s="63"/>
      <c r="X25" s="63"/>
      <c r="Y25" s="63"/>
      <c r="Z25" s="63"/>
    </row>
    <row r="26" spans="1:26" s="64" customFormat="1" ht="152.25" customHeight="1" x14ac:dyDescent="0.3">
      <c r="A26" s="96"/>
      <c r="B26" s="83"/>
      <c r="C26" s="91" t="s">
        <v>170</v>
      </c>
      <c r="D26" s="84" t="s">
        <v>171</v>
      </c>
      <c r="E26" s="81" t="s">
        <v>172</v>
      </c>
      <c r="F26" s="77" t="s">
        <v>117</v>
      </c>
      <c r="G26" s="71"/>
      <c r="H26" s="71">
        <v>1</v>
      </c>
      <c r="I26" s="89" t="s">
        <v>118</v>
      </c>
      <c r="J26" s="71" t="s">
        <v>119</v>
      </c>
      <c r="K26" s="71">
        <v>1325</v>
      </c>
      <c r="L26" s="71" t="s">
        <v>173</v>
      </c>
      <c r="M26" s="62" t="s">
        <v>54</v>
      </c>
      <c r="N26" s="63"/>
      <c r="O26" s="63"/>
      <c r="P26" s="63"/>
      <c r="Q26" s="63"/>
      <c r="R26" s="63"/>
      <c r="S26" s="63"/>
      <c r="T26" s="63"/>
      <c r="U26" s="63"/>
      <c r="V26" s="63"/>
      <c r="W26" s="63"/>
      <c r="X26" s="63"/>
      <c r="Y26" s="63"/>
      <c r="Z26" s="63"/>
    </row>
    <row r="27" spans="1:26" s="64" customFormat="1" ht="334.5" customHeight="1" x14ac:dyDescent="0.3">
      <c r="A27" s="80">
        <v>4</v>
      </c>
      <c r="B27" s="80" t="s">
        <v>111</v>
      </c>
      <c r="C27" s="85"/>
      <c r="D27" s="121" t="s">
        <v>207</v>
      </c>
      <c r="E27" s="122" t="s">
        <v>194</v>
      </c>
      <c r="F27" s="112" t="s">
        <v>117</v>
      </c>
      <c r="G27" s="73"/>
      <c r="H27" s="75">
        <v>6</v>
      </c>
      <c r="I27" s="89" t="s">
        <v>118</v>
      </c>
      <c r="J27" s="75" t="s">
        <v>119</v>
      </c>
      <c r="K27" s="75">
        <v>50000</v>
      </c>
      <c r="L27" s="75" t="s">
        <v>195</v>
      </c>
      <c r="M27" s="62" t="s">
        <v>54</v>
      </c>
      <c r="N27" s="63"/>
      <c r="O27" s="63"/>
      <c r="P27" s="63"/>
      <c r="Q27" s="63"/>
      <c r="R27" s="63"/>
      <c r="S27" s="63"/>
      <c r="T27" s="63"/>
      <c r="U27" s="63"/>
      <c r="V27" s="63"/>
      <c r="W27" s="63"/>
      <c r="X27" s="63"/>
      <c r="Y27" s="63"/>
      <c r="Z27" s="63"/>
    </row>
    <row r="28" spans="1:26" s="64" customFormat="1" ht="301.5" customHeight="1" x14ac:dyDescent="0.3">
      <c r="A28" s="87"/>
      <c r="B28" s="104"/>
      <c r="C28" s="105"/>
      <c r="D28" s="106"/>
      <c r="E28" s="102" t="s">
        <v>191</v>
      </c>
      <c r="F28" s="77" t="s">
        <v>117</v>
      </c>
      <c r="G28" s="73"/>
      <c r="H28" s="75">
        <v>4</v>
      </c>
      <c r="I28" s="89" t="s">
        <v>118</v>
      </c>
      <c r="J28" s="75" t="s">
        <v>119</v>
      </c>
      <c r="K28" s="75">
        <v>50000</v>
      </c>
      <c r="L28" s="62" t="s">
        <v>168</v>
      </c>
      <c r="M28" s="62" t="s">
        <v>54</v>
      </c>
      <c r="N28" s="63"/>
      <c r="O28" s="63"/>
      <c r="P28" s="63"/>
      <c r="Q28" s="63"/>
      <c r="R28" s="63"/>
      <c r="S28" s="63"/>
      <c r="T28" s="63"/>
      <c r="U28" s="63"/>
      <c r="V28" s="63"/>
      <c r="W28" s="63"/>
      <c r="X28" s="63"/>
      <c r="Y28" s="63"/>
      <c r="Z28" s="63"/>
    </row>
    <row r="29" spans="1:26" s="64" customFormat="1" ht="301.5" customHeight="1" x14ac:dyDescent="0.3">
      <c r="A29" s="85"/>
      <c r="B29" s="105"/>
      <c r="C29" s="105"/>
      <c r="D29" s="113"/>
      <c r="E29" s="114" t="s">
        <v>189</v>
      </c>
      <c r="F29" s="77" t="s">
        <v>117</v>
      </c>
      <c r="G29" s="73"/>
      <c r="H29" s="75">
        <v>7</v>
      </c>
      <c r="I29" s="89" t="s">
        <v>118</v>
      </c>
      <c r="J29" s="75" t="s">
        <v>119</v>
      </c>
      <c r="K29" s="75">
        <v>12311.9</v>
      </c>
      <c r="L29" s="62" t="s">
        <v>190</v>
      </c>
      <c r="M29" s="62" t="s">
        <v>54</v>
      </c>
      <c r="N29" s="63"/>
      <c r="O29" s="63"/>
      <c r="P29" s="63"/>
      <c r="Q29" s="63"/>
      <c r="R29" s="63"/>
      <c r="S29" s="63"/>
      <c r="T29" s="63"/>
      <c r="U29" s="63"/>
      <c r="V29" s="63"/>
      <c r="W29" s="63"/>
      <c r="X29" s="63"/>
      <c r="Y29" s="63"/>
      <c r="Z29" s="63"/>
    </row>
    <row r="30" spans="1:26" s="64" customFormat="1" ht="301.5" customHeight="1" x14ac:dyDescent="0.3">
      <c r="A30" s="87"/>
      <c r="B30" s="85"/>
      <c r="C30" s="85"/>
      <c r="D30" s="108"/>
      <c r="E30" s="116" t="s">
        <v>211</v>
      </c>
      <c r="F30" s="112" t="s">
        <v>117</v>
      </c>
      <c r="G30" s="73"/>
      <c r="H30" s="75">
        <v>4</v>
      </c>
      <c r="I30" s="89" t="s">
        <v>118</v>
      </c>
      <c r="J30" s="75" t="s">
        <v>119</v>
      </c>
      <c r="K30" s="75">
        <v>14903.48</v>
      </c>
      <c r="L30" s="62" t="s">
        <v>210</v>
      </c>
      <c r="M30" s="62" t="s">
        <v>54</v>
      </c>
      <c r="N30" s="63"/>
      <c r="O30" s="63"/>
      <c r="P30" s="63"/>
      <c r="Q30" s="63"/>
      <c r="R30" s="63"/>
      <c r="S30" s="63"/>
      <c r="T30" s="63"/>
      <c r="U30" s="63"/>
      <c r="V30" s="63"/>
      <c r="W30" s="63"/>
      <c r="X30" s="63"/>
      <c r="Y30" s="63"/>
      <c r="Z30" s="63"/>
    </row>
    <row r="31" spans="1:26" s="64" customFormat="1" ht="301.5" customHeight="1" x14ac:dyDescent="0.3">
      <c r="A31" s="87"/>
      <c r="B31" s="85"/>
      <c r="C31" s="85"/>
      <c r="D31" s="108"/>
      <c r="E31" s="116" t="s">
        <v>208</v>
      </c>
      <c r="F31" s="112" t="s">
        <v>117</v>
      </c>
      <c r="G31" s="73"/>
      <c r="H31" s="75">
        <v>5</v>
      </c>
      <c r="I31" s="89" t="s">
        <v>118</v>
      </c>
      <c r="J31" s="75" t="s">
        <v>119</v>
      </c>
      <c r="K31" s="75">
        <v>6392</v>
      </c>
      <c r="L31" s="62" t="s">
        <v>209</v>
      </c>
      <c r="M31" s="62" t="s">
        <v>54</v>
      </c>
      <c r="N31" s="63"/>
      <c r="O31" s="63"/>
      <c r="P31" s="63"/>
      <c r="Q31" s="63"/>
      <c r="R31" s="63"/>
      <c r="S31" s="63"/>
      <c r="T31" s="63"/>
      <c r="U31" s="63"/>
      <c r="V31" s="63"/>
      <c r="W31" s="63"/>
      <c r="X31" s="63"/>
      <c r="Y31" s="63"/>
      <c r="Z31" s="63"/>
    </row>
    <row r="32" spans="1:26" s="64" customFormat="1" ht="18" x14ac:dyDescent="0.35">
      <c r="A32" s="86"/>
      <c r="B32" s="86"/>
      <c r="C32" s="86"/>
      <c r="D32" s="107"/>
      <c r="E32" s="115"/>
      <c r="F32" s="62" t="s">
        <v>106</v>
      </c>
      <c r="G32" s="62"/>
      <c r="H32" s="62">
        <f>SUM(H7:H31)</f>
        <v>57</v>
      </c>
      <c r="I32" s="62"/>
      <c r="J32" s="62"/>
      <c r="K32" s="62">
        <f>SUM(K7:K31)</f>
        <v>333033.38</v>
      </c>
      <c r="L32" s="62"/>
      <c r="M32" s="62"/>
      <c r="N32" s="63"/>
      <c r="O32" s="63"/>
      <c r="P32" s="63"/>
      <c r="Q32" s="63"/>
      <c r="R32" s="63"/>
      <c r="S32" s="63"/>
      <c r="T32" s="63"/>
      <c r="U32" s="63"/>
      <c r="V32" s="63"/>
      <c r="W32" s="63"/>
      <c r="X32" s="63"/>
      <c r="Y32" s="63"/>
      <c r="Z32" s="63"/>
    </row>
    <row r="33" spans="1:26" s="64" customFormat="1" ht="15.6" x14ac:dyDescent="0.3">
      <c r="A33" s="63"/>
      <c r="B33" s="63"/>
      <c r="C33" s="63"/>
      <c r="D33" s="63"/>
      <c r="E33" s="63"/>
      <c r="F33" s="63"/>
      <c r="G33" s="63"/>
      <c r="H33" s="63"/>
      <c r="I33" s="63"/>
      <c r="J33" s="63"/>
      <c r="K33" s="63"/>
      <c r="L33" s="63"/>
      <c r="M33" s="63"/>
      <c r="N33" s="63"/>
      <c r="O33" s="63"/>
      <c r="P33" s="63"/>
      <c r="Q33" s="63"/>
      <c r="R33" s="63"/>
      <c r="S33" s="63"/>
      <c r="T33" s="63"/>
      <c r="U33" s="63"/>
      <c r="V33" s="63"/>
      <c r="W33" s="63"/>
      <c r="X33" s="63"/>
      <c r="Y33" s="63"/>
      <c r="Z33" s="63"/>
    </row>
    <row r="34" spans="1:26" s="64" customFormat="1" ht="15.6" x14ac:dyDescent="0.3">
      <c r="A34" s="63"/>
      <c r="C34" s="63"/>
      <c r="D34" s="63"/>
      <c r="E34" s="63"/>
      <c r="F34" s="63"/>
      <c r="G34" s="63"/>
      <c r="H34" s="63"/>
      <c r="I34" s="63"/>
      <c r="J34" s="63"/>
      <c r="K34" s="63"/>
      <c r="L34" s="63"/>
      <c r="M34" s="63"/>
      <c r="N34" s="63"/>
      <c r="O34" s="63"/>
      <c r="P34" s="63"/>
      <c r="Q34" s="63"/>
      <c r="R34" s="63"/>
      <c r="S34" s="63"/>
      <c r="T34" s="63"/>
      <c r="U34" s="63"/>
      <c r="V34" s="63"/>
      <c r="W34" s="63"/>
      <c r="X34" s="63"/>
      <c r="Y34" s="63"/>
      <c r="Z34" s="63"/>
    </row>
    <row r="40" spans="1:26" x14ac:dyDescent="0.3">
      <c r="E40" s="109"/>
    </row>
    <row r="41" spans="1:26" x14ac:dyDescent="0.3">
      <c r="E41" s="110"/>
    </row>
    <row r="42" spans="1:26" x14ac:dyDescent="0.3">
      <c r="E42" s="110"/>
    </row>
    <row r="47" spans="1:26" x14ac:dyDescent="0.3">
      <c r="E47" s="111"/>
    </row>
    <row r="48" spans="1:26" x14ac:dyDescent="0.3">
      <c r="E48" s="109"/>
    </row>
    <row r="49" spans="5:5" x14ac:dyDescent="0.3">
      <c r="E49" s="109"/>
    </row>
    <row r="50" spans="5:5" x14ac:dyDescent="0.3">
      <c r="E50" s="110"/>
    </row>
    <row r="51" spans="5:5" x14ac:dyDescent="0.3">
      <c r="E51" s="110"/>
    </row>
  </sheetData>
  <mergeCells count="3">
    <mergeCell ref="A1:G1"/>
    <mergeCell ref="A2:G2"/>
    <mergeCell ref="A3:G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7:C15"/>
  <sheetViews>
    <sheetView workbookViewId="0">
      <selection activeCell="G21" sqref="G21:G22"/>
    </sheetView>
  </sheetViews>
  <sheetFormatPr defaultRowHeight="14.4" x14ac:dyDescent="0.3"/>
  <sheetData>
    <row r="7" spans="3:3" x14ac:dyDescent="0.3">
      <c r="C7" t="s">
        <v>53</v>
      </c>
    </row>
    <row r="8" spans="3:3" x14ac:dyDescent="0.3">
      <c r="C8" t="s">
        <v>54</v>
      </c>
    </row>
    <row r="9" spans="3:3" x14ac:dyDescent="0.3">
      <c r="C9" t="s">
        <v>55</v>
      </c>
    </row>
    <row r="10" spans="3:3" x14ac:dyDescent="0.3">
      <c r="C10" t="s">
        <v>59</v>
      </c>
    </row>
    <row r="11" spans="3:3" x14ac:dyDescent="0.3">
      <c r="C11" t="s">
        <v>56</v>
      </c>
    </row>
    <row r="12" spans="3:3" x14ac:dyDescent="0.3">
      <c r="C12" t="s">
        <v>60</v>
      </c>
    </row>
    <row r="13" spans="3:3" x14ac:dyDescent="0.3">
      <c r="C13" t="s">
        <v>61</v>
      </c>
    </row>
    <row r="14" spans="3:3" x14ac:dyDescent="0.3">
      <c r="C14" t="s">
        <v>57</v>
      </c>
    </row>
    <row r="15" spans="3:3" x14ac:dyDescent="0.3">
      <c r="C15"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Töölehed</vt:lpstr>
      </vt:variant>
      <vt:variant>
        <vt:i4>3</vt:i4>
      </vt:variant>
      <vt:variant>
        <vt:lpstr>Nimega vahemikud</vt:lpstr>
      </vt:variant>
      <vt:variant>
        <vt:i4>1</vt:i4>
      </vt:variant>
    </vt:vector>
  </HeadingPairs>
  <TitlesOfParts>
    <vt:vector size="4" baseType="lpstr">
      <vt:lpstr>1. HH_HT andmed </vt:lpstr>
      <vt:lpstr>2. Tegevuste kava</vt:lpstr>
      <vt:lpstr>Leht1</vt:lpstr>
      <vt:lpstr>Vahendid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 Nõlvak</dc:creator>
  <cp:lastModifiedBy>Mati Kikkas</cp:lastModifiedBy>
  <cp:lastPrinted>2018-12-03T15:25:48Z</cp:lastPrinted>
  <dcterms:created xsi:type="dcterms:W3CDTF">2016-05-06T09:40:51Z</dcterms:created>
  <dcterms:modified xsi:type="dcterms:W3CDTF">2019-01-15T08:12:04Z</dcterms:modified>
</cp:coreProperties>
</file>